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D:\Tesi DDMRP _ Thomas\Thomas Gazzera\Analisi codici da utilizzare\"/>
    </mc:Choice>
  </mc:AlternateContent>
  <xr:revisionPtr revIDLastSave="0" documentId="13_ncr:1_{77D59D69-82A2-4DC4-AC41-0103D7953DEF}" xr6:coauthVersionLast="47" xr6:coauthVersionMax="47" xr10:uidLastSave="{00000000-0000-0000-0000-000000000000}"/>
  <bookViews>
    <workbookView xWindow="-108" yWindow="-108" windowWidth="23256" windowHeight="12576" activeTab="5" xr2:uid="{00000000-000D-0000-FFFF-FFFF00000000}"/>
  </bookViews>
  <sheets>
    <sheet name="distinta" sheetId="1" r:id="rId1"/>
    <sheet name="Calcolo MP" sheetId="6" r:id="rId2"/>
    <sheet name="mb51" sheetId="2" r:id="rId3"/>
    <sheet name="consumo" sheetId="4" r:id="rId4"/>
    <sheet name="chart" sheetId="3" r:id="rId5"/>
    <sheet name="DATI" sheetId="5" r:id="rId6"/>
    <sheet name="codice az -&gt; codice TESI" sheetId="7" r:id="rId7"/>
  </sheets>
  <definedNames>
    <definedName name="_xlnm._FilterDatabase" localSheetId="0" hidden="1">distinta!$A$1:$H$24</definedName>
  </definedNames>
  <calcPr calcId="191029"/>
  <pivotCaches>
    <pivotCache cacheId="0" r:id="rId8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6" l="1"/>
  <c r="F5" i="6"/>
  <c r="F6" i="6"/>
  <c r="F7" i="6"/>
  <c r="F8" i="6"/>
  <c r="F9" i="6"/>
  <c r="F10" i="6"/>
  <c r="F11" i="6"/>
  <c r="F12" i="6"/>
  <c r="F3" i="6"/>
  <c r="F2" i="6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" i="2"/>
  <c r="J4" i="1"/>
  <c r="J6" i="1"/>
  <c r="J8" i="1"/>
  <c r="J10" i="1"/>
  <c r="J12" i="1"/>
  <c r="J14" i="1"/>
  <c r="J2" i="1"/>
  <c r="J18" i="1"/>
  <c r="J20" i="1"/>
  <c r="J22" i="1"/>
  <c r="J16" i="1"/>
  <c r="J24" i="1"/>
</calcChain>
</file>

<file path=xl/sharedStrings.xml><?xml version="1.0" encoding="utf-8"?>
<sst xmlns="http://schemas.openxmlformats.org/spreadsheetml/2006/main" count="1861" uniqueCount="516">
  <si>
    <t>PC</t>
  </si>
  <si>
    <t>Purchasing Info Rec.</t>
  </si>
  <si>
    <t>Planned Deliv. Time</t>
  </si>
  <si>
    <t>Minimum Order Qty</t>
  </si>
  <si>
    <t>Order Unit</t>
  </si>
  <si>
    <t>NOME Fornitore</t>
  </si>
  <si>
    <t>MOTTA &amp; ROSSI S.r.l.</t>
  </si>
  <si>
    <t>OM3 S.R.L</t>
  </si>
  <si>
    <t>CODICE Fornitore</t>
  </si>
  <si>
    <t>F.LLI BOSCO</t>
  </si>
  <si>
    <t>AZZURRO</t>
  </si>
  <si>
    <t>KIT207 - 84043846</t>
  </si>
  <si>
    <t>Net Price [€]</t>
  </si>
  <si>
    <t>Quantity/Item</t>
  </si>
  <si>
    <t>Total Value</t>
  </si>
  <si>
    <t>Descrizione</t>
  </si>
  <si>
    <t>LAMIERA|60X172X222.5</t>
  </si>
  <si>
    <t>TUBOLARE QUADRO 90X6X580|90X6X580</t>
  </si>
  <si>
    <t>LAMIERA 12X165X167|12X165X167</t>
  </si>
  <si>
    <t>TUBOLARE QUADRO 90X6X610|90X6X610</t>
  </si>
  <si>
    <t>LAMIERA 10X135X192|10X135X192</t>
  </si>
  <si>
    <t>TUBOLARE QUADRO 90X6X460|90X6X460</t>
  </si>
  <si>
    <t>LAMIERA|6X95X209</t>
  </si>
  <si>
    <t>LAMIERA 6X145X220|6X145X220</t>
  </si>
  <si>
    <t>LAMIERA 6X82X82|6X82X82</t>
  </si>
  <si>
    <t>TUBOLARE QUADRO 70X6X672|70X6X672</t>
  </si>
  <si>
    <t>LAMIERA 6X150X448|6X150X448</t>
  </si>
  <si>
    <t>Materiale</t>
  </si>
  <si>
    <t>Testo breve materiale</t>
  </si>
  <si>
    <t>Tipo movimento</t>
  </si>
  <si>
    <t>Stock speciale</t>
  </si>
  <si>
    <t>Documento materiale</t>
  </si>
  <si>
    <t>Data di reg.</t>
  </si>
  <si>
    <t>Qtà in UM acq.</t>
  </si>
  <si>
    <t>UM acquisizione</t>
  </si>
  <si>
    <t>84033905</t>
  </si>
  <si>
    <t>KIT 207|207 NU</t>
  </si>
  <si>
    <t>261</t>
  </si>
  <si>
    <t/>
  </si>
  <si>
    <t>4907200377</t>
  </si>
  <si>
    <t>PZ</t>
  </si>
  <si>
    <t>4907206277</t>
  </si>
  <si>
    <t>4907214322</t>
  </si>
  <si>
    <t>4907217193</t>
  </si>
  <si>
    <t>4907226779</t>
  </si>
  <si>
    <t>4907231260</t>
  </si>
  <si>
    <t>4907233540</t>
  </si>
  <si>
    <t>4907238343</t>
  </si>
  <si>
    <t>4907243733</t>
  </si>
  <si>
    <t>4907247424</t>
  </si>
  <si>
    <t>4907297786</t>
  </si>
  <si>
    <t>4907299881</t>
  </si>
  <si>
    <t>4907305121</t>
  </si>
  <si>
    <t>4907308303</t>
  </si>
  <si>
    <t>4907311362</t>
  </si>
  <si>
    <t>4907317050</t>
  </si>
  <si>
    <t>4907317530</t>
  </si>
  <si>
    <t>4907321912</t>
  </si>
  <si>
    <t>4907325313</t>
  </si>
  <si>
    <t>4907329007</t>
  </si>
  <si>
    <t>4907332186</t>
  </si>
  <si>
    <t>4907341867</t>
  </si>
  <si>
    <t>4907346060</t>
  </si>
  <si>
    <t>4907346059</t>
  </si>
  <si>
    <t>4907353187</t>
  </si>
  <si>
    <t>4907355092</t>
  </si>
  <si>
    <t>4907358506</t>
  </si>
  <si>
    <t>4907362131</t>
  </si>
  <si>
    <t>4907368701</t>
  </si>
  <si>
    <t>4907372058</t>
  </si>
  <si>
    <t>4907375501</t>
  </si>
  <si>
    <t>4907376335</t>
  </si>
  <si>
    <t>4907374570</t>
  </si>
  <si>
    <t>4907380093</t>
  </si>
  <si>
    <t>4907384401</t>
  </si>
  <si>
    <t>4907385965</t>
  </si>
  <si>
    <t>4907387784</t>
  </si>
  <si>
    <t>4907391142</t>
  </si>
  <si>
    <t>4907394749</t>
  </si>
  <si>
    <t>4907397404</t>
  </si>
  <si>
    <t>4907400161</t>
  </si>
  <si>
    <t>4907402683</t>
  </si>
  <si>
    <t>4907407660</t>
  </si>
  <si>
    <t>4907406743</t>
  </si>
  <si>
    <t>4907411825</t>
  </si>
  <si>
    <t>4907414614</t>
  </si>
  <si>
    <t>4907420314</t>
  </si>
  <si>
    <t>4907422306</t>
  </si>
  <si>
    <t>4907427223</t>
  </si>
  <si>
    <t>4907430024</t>
  </si>
  <si>
    <t>4907433946</t>
  </si>
  <si>
    <t>4907437118</t>
  </si>
  <si>
    <t>4907445721</t>
  </si>
  <si>
    <t>4907447979</t>
  </si>
  <si>
    <t>4907451175</t>
  </si>
  <si>
    <t>4907455861</t>
  </si>
  <si>
    <t>4907459148</t>
  </si>
  <si>
    <t>4907457536</t>
  </si>
  <si>
    <t>4907466476</t>
  </si>
  <si>
    <t>4907469379</t>
  </si>
  <si>
    <t>4907476678</t>
  </si>
  <si>
    <t>4907480971</t>
  </si>
  <si>
    <t>4907488014</t>
  </si>
  <si>
    <t>4907499921</t>
  </si>
  <si>
    <t>4907503652</t>
  </si>
  <si>
    <t>4907503067</t>
  </si>
  <si>
    <t>4907505683</t>
  </si>
  <si>
    <t>4907509945</t>
  </si>
  <si>
    <t>4907509946</t>
  </si>
  <si>
    <t>4907515060</t>
  </si>
  <si>
    <t>4907517006</t>
  </si>
  <si>
    <t>4907520043</t>
  </si>
  <si>
    <t>4907527952</t>
  </si>
  <si>
    <t>4907526360</t>
  </si>
  <si>
    <t>4907532011</t>
  </si>
  <si>
    <t>4907537482</t>
  </si>
  <si>
    <t>4907541938</t>
  </si>
  <si>
    <t>4907540650</t>
  </si>
  <si>
    <t>4907547359</t>
  </si>
  <si>
    <t>4907546597</t>
  </si>
  <si>
    <t>4907552275</t>
  </si>
  <si>
    <t>4907556627</t>
  </si>
  <si>
    <t>4907560062</t>
  </si>
  <si>
    <t>4907558348</t>
  </si>
  <si>
    <t>4907563174</t>
  </si>
  <si>
    <t>4907565630</t>
  </si>
  <si>
    <t>4907572414</t>
  </si>
  <si>
    <t>4907575058</t>
  </si>
  <si>
    <t>4907580998</t>
  </si>
  <si>
    <t>4907578851</t>
  </si>
  <si>
    <t>4907579850</t>
  </si>
  <si>
    <t>4907582806</t>
  </si>
  <si>
    <t>4907581701</t>
  </si>
  <si>
    <t>4907588317</t>
  </si>
  <si>
    <t>4907589385</t>
  </si>
  <si>
    <t>4907591773</t>
  </si>
  <si>
    <t>4907592893</t>
  </si>
  <si>
    <t>4907601432</t>
  </si>
  <si>
    <t>4907607772</t>
  </si>
  <si>
    <t>4907606383</t>
  </si>
  <si>
    <t>4907608290</t>
  </si>
  <si>
    <t>4907611684</t>
  </si>
  <si>
    <t>4907619745</t>
  </si>
  <si>
    <t>4907620370</t>
  </si>
  <si>
    <t>4907620107</t>
  </si>
  <si>
    <t>4907622531</t>
  </si>
  <si>
    <t>4907625476</t>
  </si>
  <si>
    <t>4907628761</t>
  </si>
  <si>
    <t>4907631619</t>
  </si>
  <si>
    <t>4907634736</t>
  </si>
  <si>
    <t>4907640173</t>
  </si>
  <si>
    <t>4907639805</t>
  </si>
  <si>
    <t>4907643619</t>
  </si>
  <si>
    <t>4907649890</t>
  </si>
  <si>
    <t>4907652321</t>
  </si>
  <si>
    <t>4907656697</t>
  </si>
  <si>
    <t>4907667848</t>
  </si>
  <si>
    <t>4907674103</t>
  </si>
  <si>
    <t>4907674161</t>
  </si>
  <si>
    <t>4907674105</t>
  </si>
  <si>
    <t>4907674104</t>
  </si>
  <si>
    <t>4907674057</t>
  </si>
  <si>
    <t>4907673985</t>
  </si>
  <si>
    <t>4907674214</t>
  </si>
  <si>
    <t>4907678432</t>
  </si>
  <si>
    <t>4907698706</t>
  </si>
  <si>
    <t>4907697769</t>
  </si>
  <si>
    <t>4907698705</t>
  </si>
  <si>
    <t>4907703641</t>
  </si>
  <si>
    <t>4907703569</t>
  </si>
  <si>
    <t>4907702281</t>
  </si>
  <si>
    <t>4907708398</t>
  </si>
  <si>
    <t>4907708349</t>
  </si>
  <si>
    <t>4907708400</t>
  </si>
  <si>
    <t>4907714856</t>
  </si>
  <si>
    <t>4907719388</t>
  </si>
  <si>
    <t>4907723373</t>
  </si>
  <si>
    <t>4907730218</t>
  </si>
  <si>
    <t>4907728421</t>
  </si>
  <si>
    <t>4907734256</t>
  </si>
  <si>
    <t>4907742559</t>
  </si>
  <si>
    <t>4907740400</t>
  </si>
  <si>
    <t>4907748718</t>
  </si>
  <si>
    <t>4907746726</t>
  </si>
  <si>
    <t>4907751356</t>
  </si>
  <si>
    <t>4907754081</t>
  </si>
  <si>
    <t>4907755144</t>
  </si>
  <si>
    <t>4907757375</t>
  </si>
  <si>
    <t>4907761635</t>
  </si>
  <si>
    <t>4907763224</t>
  </si>
  <si>
    <t>4907772333</t>
  </si>
  <si>
    <t>4907774058</t>
  </si>
  <si>
    <t>4907780255</t>
  </si>
  <si>
    <t>4907784144</t>
  </si>
  <si>
    <t>4907789684</t>
  </si>
  <si>
    <t>4907794323</t>
  </si>
  <si>
    <t>4907795964</t>
  </si>
  <si>
    <t>4907797747</t>
  </si>
  <si>
    <t>4907799257</t>
  </si>
  <si>
    <t>4907830131</t>
  </si>
  <si>
    <t>4907830514</t>
  </si>
  <si>
    <t>4907834060</t>
  </si>
  <si>
    <t>4907835945</t>
  </si>
  <si>
    <t>4907836675</t>
  </si>
  <si>
    <t>4907837645</t>
  </si>
  <si>
    <t>4907840965</t>
  </si>
  <si>
    <t>4907839921</t>
  </si>
  <si>
    <t>4907838898</t>
  </si>
  <si>
    <t>4907843119</t>
  </si>
  <si>
    <t>4907845407</t>
  </si>
  <si>
    <t>4907865873</t>
  </si>
  <si>
    <t>4907865892</t>
  </si>
  <si>
    <t>4907875690</t>
  </si>
  <si>
    <t>4907878669</t>
  </si>
  <si>
    <t>4907876471</t>
  </si>
  <si>
    <t>4907885929</t>
  </si>
  <si>
    <t>4907888867</t>
  </si>
  <si>
    <t>4907889475</t>
  </si>
  <si>
    <t>4907902505</t>
  </si>
  <si>
    <t>4907902572</t>
  </si>
  <si>
    <t>4907907104</t>
  </si>
  <si>
    <t>4907907145</t>
  </si>
  <si>
    <t>4907907559</t>
  </si>
  <si>
    <t>4907912235</t>
  </si>
  <si>
    <t>4907910457</t>
  </si>
  <si>
    <t>4907917716</t>
  </si>
  <si>
    <t>4907919073</t>
  </si>
  <si>
    <t>4907921031</t>
  </si>
  <si>
    <t>4907925229</t>
  </si>
  <si>
    <t>4907929803</t>
  </si>
  <si>
    <t>4907927943</t>
  </si>
  <si>
    <t>4907934039</t>
  </si>
  <si>
    <t>4907935945</t>
  </si>
  <si>
    <t>4907940389</t>
  </si>
  <si>
    <t>4907944113</t>
  </si>
  <si>
    <t>4907942968</t>
  </si>
  <si>
    <t>4907947258</t>
  </si>
  <si>
    <t>4907951068</t>
  </si>
  <si>
    <t>4907953087</t>
  </si>
  <si>
    <t>4907957546</t>
  </si>
  <si>
    <t>4907961668</t>
  </si>
  <si>
    <t>4907959982</t>
  </si>
  <si>
    <t>4907966894</t>
  </si>
  <si>
    <t>4907977004</t>
  </si>
  <si>
    <t>4907981634</t>
  </si>
  <si>
    <t>4907983236</t>
  </si>
  <si>
    <t>4907993503</t>
  </si>
  <si>
    <t>4907993246</t>
  </si>
  <si>
    <t>4907995937</t>
  </si>
  <si>
    <t>4907998858</t>
  </si>
  <si>
    <t>4908000046</t>
  </si>
  <si>
    <t>4908002252</t>
  </si>
  <si>
    <t>4908006344</t>
  </si>
  <si>
    <t>4908010275</t>
  </si>
  <si>
    <t>4908013281</t>
  </si>
  <si>
    <t>4908014140</t>
  </si>
  <si>
    <t>4908019879</t>
  </si>
  <si>
    <t>4908022460</t>
  </si>
  <si>
    <t>4908025089</t>
  </si>
  <si>
    <t>4908025186</t>
  </si>
  <si>
    <t>4908028496</t>
  </si>
  <si>
    <t>4908030038</t>
  </si>
  <si>
    <t>4908033752</t>
  </si>
  <si>
    <t>4908032072</t>
  </si>
  <si>
    <t>Etichette di riga</t>
  </si>
  <si>
    <t>gen</t>
  </si>
  <si>
    <t>11-gen</t>
  </si>
  <si>
    <t>12-gen</t>
  </si>
  <si>
    <t>13-gen</t>
  </si>
  <si>
    <t>14-gen</t>
  </si>
  <si>
    <t>15-gen</t>
  </si>
  <si>
    <t>19-gen</t>
  </si>
  <si>
    <t>20-gen</t>
  </si>
  <si>
    <t>21-gen</t>
  </si>
  <si>
    <t>22-gen</t>
  </si>
  <si>
    <t>25-gen</t>
  </si>
  <si>
    <t>28-gen</t>
  </si>
  <si>
    <t>29-gen</t>
  </si>
  <si>
    <t>feb</t>
  </si>
  <si>
    <t>02-feb</t>
  </si>
  <si>
    <t>03-feb</t>
  </si>
  <si>
    <t>04-feb</t>
  </si>
  <si>
    <t>08-feb</t>
  </si>
  <si>
    <t>09-feb</t>
  </si>
  <si>
    <t>10-feb</t>
  </si>
  <si>
    <t>12-feb</t>
  </si>
  <si>
    <t>15-feb</t>
  </si>
  <si>
    <t>16-feb</t>
  </si>
  <si>
    <t>17-feb</t>
  </si>
  <si>
    <t>18-feb</t>
  </si>
  <si>
    <t>19-feb</t>
  </si>
  <si>
    <t>22-feb</t>
  </si>
  <si>
    <t>23-feb</t>
  </si>
  <si>
    <t>24-feb</t>
  </si>
  <si>
    <t>25-feb</t>
  </si>
  <si>
    <t>26-feb</t>
  </si>
  <si>
    <t>mar</t>
  </si>
  <si>
    <t>01-mar</t>
  </si>
  <si>
    <t>02-mar</t>
  </si>
  <si>
    <t>03-mar</t>
  </si>
  <si>
    <t>04-mar</t>
  </si>
  <si>
    <t>05-mar</t>
  </si>
  <si>
    <t>08-mar</t>
  </si>
  <si>
    <t>10-mar</t>
  </si>
  <si>
    <t>11-mar</t>
  </si>
  <si>
    <t>12-mar</t>
  </si>
  <si>
    <t>15-mar</t>
  </si>
  <si>
    <t>16-mar</t>
  </si>
  <si>
    <t>18-mar</t>
  </si>
  <si>
    <t>19-mar</t>
  </si>
  <si>
    <t>23-mar</t>
  </si>
  <si>
    <t>24-mar</t>
  </si>
  <si>
    <t>26-mar</t>
  </si>
  <si>
    <t>31-mar</t>
  </si>
  <si>
    <t>apr</t>
  </si>
  <si>
    <t>01-apr</t>
  </si>
  <si>
    <t>02-apr</t>
  </si>
  <si>
    <t>06-apr</t>
  </si>
  <si>
    <t>08-apr</t>
  </si>
  <si>
    <t>09-apr</t>
  </si>
  <si>
    <t>13-apr</t>
  </si>
  <si>
    <t>14-apr</t>
  </si>
  <si>
    <t>16-apr</t>
  </si>
  <si>
    <t>19-apr</t>
  </si>
  <si>
    <t>21-apr</t>
  </si>
  <si>
    <t>22-apr</t>
  </si>
  <si>
    <t>23-apr</t>
  </si>
  <si>
    <t>26-apr</t>
  </si>
  <si>
    <t>27-apr</t>
  </si>
  <si>
    <t>28-apr</t>
  </si>
  <si>
    <t>29-apr</t>
  </si>
  <si>
    <t>30-apr</t>
  </si>
  <si>
    <t>mag</t>
  </si>
  <si>
    <t>04-mag</t>
  </si>
  <si>
    <t>05-mag</t>
  </si>
  <si>
    <t>07-mag</t>
  </si>
  <si>
    <t>10-mag</t>
  </si>
  <si>
    <t>12-mag</t>
  </si>
  <si>
    <t>17-mag</t>
  </si>
  <si>
    <t>18-mag</t>
  </si>
  <si>
    <t>19-mag</t>
  </si>
  <si>
    <t>21-mag</t>
  </si>
  <si>
    <t>25-mag</t>
  </si>
  <si>
    <t>26-mag</t>
  </si>
  <si>
    <t>27-mag</t>
  </si>
  <si>
    <t>28-mag</t>
  </si>
  <si>
    <t>31-mag</t>
  </si>
  <si>
    <t>giu</t>
  </si>
  <si>
    <t>01-giu</t>
  </si>
  <si>
    <t>03-giu</t>
  </si>
  <si>
    <t>04-giu</t>
  </si>
  <si>
    <t>16-giu</t>
  </si>
  <si>
    <t>17-giu</t>
  </si>
  <si>
    <t>18-giu</t>
  </si>
  <si>
    <t>21-giu</t>
  </si>
  <si>
    <t>28-giu</t>
  </si>
  <si>
    <t>29-giu</t>
  </si>
  <si>
    <t>30-giu</t>
  </si>
  <si>
    <t>lug</t>
  </si>
  <si>
    <t>02-lug</t>
  </si>
  <si>
    <t>05-lug</t>
  </si>
  <si>
    <t>06-lug</t>
  </si>
  <si>
    <t>08-lug</t>
  </si>
  <si>
    <t>09-lug</t>
  </si>
  <si>
    <t>13-lug</t>
  </si>
  <si>
    <t>14-lug</t>
  </si>
  <si>
    <t>15-lug</t>
  </si>
  <si>
    <t>16-lug</t>
  </si>
  <si>
    <t>19-lug</t>
  </si>
  <si>
    <t>20-lug</t>
  </si>
  <si>
    <t>21-lug</t>
  </si>
  <si>
    <t>23-lug</t>
  </si>
  <si>
    <t>26-lug</t>
  </si>
  <si>
    <t>27-lug</t>
  </si>
  <si>
    <t>28-lug</t>
  </si>
  <si>
    <t>30-lug</t>
  </si>
  <si>
    <t>ago</t>
  </si>
  <si>
    <t>02-ago</t>
  </si>
  <si>
    <t>03-ago</t>
  </si>
  <si>
    <t>04-ago</t>
  </si>
  <si>
    <t>05-ago</t>
  </si>
  <si>
    <t>set</t>
  </si>
  <si>
    <t>01-set</t>
  </si>
  <si>
    <t>02-set</t>
  </si>
  <si>
    <t>03-set</t>
  </si>
  <si>
    <t>06-set</t>
  </si>
  <si>
    <t>07-set</t>
  </si>
  <si>
    <t>08-set</t>
  </si>
  <si>
    <t>09-set</t>
  </si>
  <si>
    <t>15-set</t>
  </si>
  <si>
    <t>16-set</t>
  </si>
  <si>
    <t>21-set</t>
  </si>
  <si>
    <t>22-set</t>
  </si>
  <si>
    <t>24-set</t>
  </si>
  <si>
    <t>27-set</t>
  </si>
  <si>
    <t>28-set</t>
  </si>
  <si>
    <t>30-set</t>
  </si>
  <si>
    <t>ott</t>
  </si>
  <si>
    <t>01-ott</t>
  </si>
  <si>
    <t>04-ott</t>
  </si>
  <si>
    <t>05-ott</t>
  </si>
  <si>
    <t>06-ott</t>
  </si>
  <si>
    <t>08-ott</t>
  </si>
  <si>
    <t>11-ott</t>
  </si>
  <si>
    <t>12-ott</t>
  </si>
  <si>
    <t>13-ott</t>
  </si>
  <si>
    <t>14-ott</t>
  </si>
  <si>
    <t>15-ott</t>
  </si>
  <si>
    <t>18-ott</t>
  </si>
  <si>
    <t>19-ott</t>
  </si>
  <si>
    <t>20-ott</t>
  </si>
  <si>
    <t>21-ott</t>
  </si>
  <si>
    <t>22-ott</t>
  </si>
  <si>
    <t>25-ott</t>
  </si>
  <si>
    <t>26-ott</t>
  </si>
  <si>
    <t>28-ott</t>
  </si>
  <si>
    <t>nov</t>
  </si>
  <si>
    <t>02-nov</t>
  </si>
  <si>
    <t>04-nov</t>
  </si>
  <si>
    <t>09-nov</t>
  </si>
  <si>
    <t>10-nov</t>
  </si>
  <si>
    <t>11-nov</t>
  </si>
  <si>
    <t>12-nov</t>
  </si>
  <si>
    <t>15-nov</t>
  </si>
  <si>
    <t>16-nov</t>
  </si>
  <si>
    <t>17-nov</t>
  </si>
  <si>
    <t>18-nov</t>
  </si>
  <si>
    <t>22-nov</t>
  </si>
  <si>
    <t>23-nov</t>
  </si>
  <si>
    <t>24-nov</t>
  </si>
  <si>
    <t>25-nov</t>
  </si>
  <si>
    <t>26-nov</t>
  </si>
  <si>
    <t>27-nov</t>
  </si>
  <si>
    <t>dic</t>
  </si>
  <si>
    <t>01-dic</t>
  </si>
  <si>
    <t>02-dic</t>
  </si>
  <si>
    <t>07-dic</t>
  </si>
  <si>
    <t>09-dic</t>
  </si>
  <si>
    <t>10-dic</t>
  </si>
  <si>
    <t>11-dic</t>
  </si>
  <si>
    <t>15-dic</t>
  </si>
  <si>
    <t>16-dic</t>
  </si>
  <si>
    <t>Totale complessivo</t>
  </si>
  <si>
    <t>Qtà consumata</t>
  </si>
  <si>
    <t>2020</t>
  </si>
  <si>
    <t>2021</t>
  </si>
  <si>
    <t>Somma di Qtà consumata</t>
  </si>
  <si>
    <t>0,64 m^2</t>
  </si>
  <si>
    <t>1,25 m^2</t>
  </si>
  <si>
    <t>0,58 m</t>
  </si>
  <si>
    <t>0,61 m</t>
  </si>
  <si>
    <t>0,46 m</t>
  </si>
  <si>
    <t>2,03 m^2</t>
  </si>
  <si>
    <t>0,672 m</t>
  </si>
  <si>
    <t>2,08 m^2</t>
  </si>
  <si>
    <t>4,387 m^2</t>
  </si>
  <si>
    <t>1,59 m^2</t>
  </si>
  <si>
    <t>1,04 m^2</t>
  </si>
  <si>
    <t>MOQ= 47 m^2; LT = 10 gg</t>
  </si>
  <si>
    <t>1,412 euro/m^2</t>
  </si>
  <si>
    <t>MOQ = 12 m; LT = 30 gg</t>
  </si>
  <si>
    <t>26,75 euro/m</t>
  </si>
  <si>
    <t>MOQ = 1 m^2; LT = 10 gg</t>
  </si>
  <si>
    <t>19,49 euro/m</t>
  </si>
  <si>
    <t>MOQ = 12 gg; LT = 30 gg</t>
  </si>
  <si>
    <t>1,175 euro/m^2</t>
  </si>
  <si>
    <t>MOQ = 7075; LT = 30 gg</t>
  </si>
  <si>
    <t>LIVELLO</t>
  </si>
  <si>
    <t xml:space="preserve">ITEMS </t>
  </si>
  <si>
    <t>DESCR.</t>
  </si>
  <si>
    <t>.1</t>
  </si>
  <si>
    <t>KIT207</t>
  </si>
  <si>
    <t>.2</t>
  </si>
  <si>
    <t>.3</t>
  </si>
  <si>
    <t>8</t>
  </si>
  <si>
    <t>5</t>
  </si>
  <si>
    <t>2</t>
  </si>
  <si>
    <t>3</t>
  </si>
  <si>
    <t>18</t>
  </si>
  <si>
    <t>6</t>
  </si>
  <si>
    <t>4</t>
  </si>
  <si>
    <t>CODICE</t>
  </si>
  <si>
    <t>Qtà</t>
  </si>
  <si>
    <t>Qtà TRASF</t>
  </si>
  <si>
    <t>Prezzo TRASF</t>
  </si>
  <si>
    <t>Prezzo/UM</t>
  </si>
  <si>
    <t>MOQ</t>
  </si>
  <si>
    <t>LT (gg)</t>
  </si>
  <si>
    <t>TUBO SEZ. QUADRATA|90X90X6 S500</t>
  </si>
  <si>
    <t>LAMIERA 10 S500</t>
  </si>
  <si>
    <t>LAMIERA|12 S500</t>
  </si>
  <si>
    <t>LAMIERA|60 S355</t>
  </si>
  <si>
    <t>TUBO SEZ. QUADRATA| 70X70X6 S500</t>
  </si>
  <si>
    <t>LAMIERA|6 S500</t>
  </si>
  <si>
    <t>Codice AZIENDALE</t>
  </si>
  <si>
    <t>Codice per TESI</t>
  </si>
  <si>
    <t>KITA</t>
  </si>
  <si>
    <t>KITAA</t>
  </si>
  <si>
    <t>KITAB</t>
  </si>
  <si>
    <t>KITAC</t>
  </si>
  <si>
    <t>KITAD</t>
  </si>
  <si>
    <t>KITAE</t>
  </si>
  <si>
    <t>KITAF</t>
  </si>
  <si>
    <t>KITAG</t>
  </si>
  <si>
    <t>KITAH</t>
  </si>
  <si>
    <t>KITAI</t>
  </si>
  <si>
    <t>KITAAA</t>
  </si>
  <si>
    <t>KITAAB</t>
  </si>
  <si>
    <t>KITAAC</t>
  </si>
  <si>
    <t>KITAAD</t>
  </si>
  <si>
    <t>KITAAE</t>
  </si>
  <si>
    <t>KITAAF</t>
  </si>
  <si>
    <t>KITAJ</t>
  </si>
  <si>
    <t>KITAK</t>
  </si>
  <si>
    <t>CODICI TESI</t>
  </si>
  <si>
    <t>CODICI AZIENDALI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</si>
</sst>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00"/>
  </numFmts>
  <fonts count="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22"/>
      <color rgb="FFFF000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 applyAlignment="1">
      <alignment vertical="top"/>
    </xf>
    <xf numFmtId="0" fontId="0" fillId="2" borderId="1" xfId="0" applyFill="1" applyBorder="1" applyAlignment="1">
      <alignment vertical="top"/>
    </xf>
    <xf numFmtId="0" fontId="0" fillId="2" borderId="1" xfId="0" applyFill="1" applyBorder="1" applyAlignment="1">
      <alignment vertical="top" wrapText="1"/>
    </xf>
    <xf numFmtId="0" fontId="0" fillId="0" borderId="1" xfId="0" applyFill="1" applyBorder="1" applyAlignment="1">
      <alignment vertical="top"/>
    </xf>
    <xf numFmtId="3" fontId="0" fillId="0" borderId="1" xfId="0" applyNumberFormat="1" applyFill="1" applyBorder="1" applyAlignment="1">
      <alignment horizontal="right" vertical="top"/>
    </xf>
    <xf numFmtId="0" fontId="0" fillId="0" borderId="0" xfId="0" applyFill="1" applyAlignment="1">
      <alignment vertical="top"/>
    </xf>
    <xf numFmtId="49" fontId="0" fillId="2" borderId="1" xfId="0" applyNumberFormat="1" applyFill="1" applyBorder="1" applyAlignment="1">
      <alignment vertical="top"/>
    </xf>
    <xf numFmtId="0" fontId="0" fillId="4" borderId="1" xfId="0" applyNumberFormat="1" applyFill="1" applyBorder="1" applyAlignment="1">
      <alignment vertical="top"/>
    </xf>
    <xf numFmtId="0" fontId="0" fillId="6" borderId="1" xfId="0" applyNumberFormat="1" applyFill="1" applyBorder="1" applyAlignment="1">
      <alignment vertical="top"/>
    </xf>
    <xf numFmtId="49" fontId="0" fillId="0" borderId="2" xfId="0" applyNumberFormat="1" applyFill="1" applyBorder="1" applyAlignment="1">
      <alignment vertical="top"/>
    </xf>
    <xf numFmtId="49" fontId="0" fillId="5" borderId="1" xfId="0" applyNumberFormat="1" applyFill="1" applyBorder="1" applyAlignment="1">
      <alignment vertical="top"/>
    </xf>
    <xf numFmtId="0" fontId="0" fillId="3" borderId="1" xfId="0" applyFill="1" applyBorder="1" applyAlignment="1">
      <alignment vertical="top"/>
    </xf>
    <xf numFmtId="49" fontId="0" fillId="3" borderId="2" xfId="0" applyNumberFormat="1" applyFill="1" applyBorder="1" applyAlignment="1">
      <alignment vertical="top"/>
    </xf>
    <xf numFmtId="0" fontId="0" fillId="3" borderId="1" xfId="0" applyNumberFormat="1" applyFill="1" applyBorder="1" applyAlignment="1">
      <alignment vertical="top"/>
    </xf>
    <xf numFmtId="3" fontId="0" fillId="3" borderId="1" xfId="0" applyNumberFormat="1" applyFill="1" applyBorder="1" applyAlignment="1">
      <alignment horizontal="right" vertical="top"/>
    </xf>
    <xf numFmtId="164" fontId="0" fillId="3" borderId="1" xfId="0" applyNumberFormat="1" applyFill="1" applyBorder="1" applyAlignment="1">
      <alignment horizontal="right" vertical="top"/>
    </xf>
    <xf numFmtId="164" fontId="0" fillId="0" borderId="1" xfId="0" applyNumberFormat="1" applyFill="1" applyBorder="1" applyAlignment="1">
      <alignment horizontal="right" vertical="top"/>
    </xf>
    <xf numFmtId="4" fontId="0" fillId="0" borderId="2" xfId="0" applyNumberFormat="1" applyFill="1" applyBorder="1" applyAlignment="1">
      <alignment horizontal="right" vertical="top"/>
    </xf>
    <xf numFmtId="4" fontId="0" fillId="3" borderId="2" xfId="0" applyNumberFormat="1" applyFill="1" applyBorder="1" applyAlignment="1">
      <alignment horizontal="right" vertical="top"/>
    </xf>
    <xf numFmtId="4" fontId="0" fillId="0" borderId="0" xfId="0" applyNumberFormat="1" applyFill="1" applyBorder="1" applyAlignment="1">
      <alignment horizontal="right" vertical="top"/>
    </xf>
    <xf numFmtId="0" fontId="0" fillId="0" borderId="0" xfId="0" applyFill="1" applyBorder="1" applyAlignment="1">
      <alignment vertical="top"/>
    </xf>
    <xf numFmtId="0" fontId="0" fillId="2" borderId="1" xfId="0" applyFill="1" applyBorder="1" applyAlignment="1">
      <alignment horizontal="left" vertical="top"/>
    </xf>
    <xf numFmtId="0" fontId="0" fillId="3" borderId="2" xfId="0" applyFill="1" applyBorder="1" applyAlignment="1">
      <alignment vertical="top"/>
    </xf>
    <xf numFmtId="0" fontId="0" fillId="0" borderId="2" xfId="0" applyFill="1" applyBorder="1" applyAlignment="1">
      <alignment horizontal="left" vertical="top"/>
    </xf>
    <xf numFmtId="4" fontId="0" fillId="0" borderId="1" xfId="0" applyNumberFormat="1" applyFill="1" applyBorder="1" applyAlignment="1">
      <alignment horizontal="right" vertical="top"/>
    </xf>
    <xf numFmtId="14" fontId="0" fillId="0" borderId="0" xfId="0" applyNumberFormat="1" applyAlignment="1">
      <alignment horizontal="right" vertical="top"/>
    </xf>
    <xf numFmtId="164" fontId="0" fillId="0" borderId="0" xfId="0" applyNumberFormat="1" applyAlignment="1">
      <alignment horizontal="right" vertical="top"/>
    </xf>
    <xf numFmtId="0" fontId="0" fillId="0" borderId="0" xfId="0" applyAlignment="1">
      <alignment horizontal="left" vertical="top"/>
    </xf>
    <xf numFmtId="0" fontId="0" fillId="0" borderId="0" xfId="0" pivotButton="1" applyAlignment="1">
      <alignment vertical="top"/>
    </xf>
    <xf numFmtId="0" fontId="0" fillId="0" borderId="0" xfId="0" applyNumberFormat="1" applyAlignment="1">
      <alignment vertical="top"/>
    </xf>
    <xf numFmtId="0" fontId="0" fillId="0" borderId="0" xfId="0" applyAlignment="1">
      <alignment horizontal="left" vertical="top" indent="1"/>
    </xf>
    <xf numFmtId="14" fontId="0" fillId="0" borderId="0" xfId="0" applyNumberFormat="1" applyAlignment="1">
      <alignment horizontal="left" vertical="top" indent="2"/>
    </xf>
    <xf numFmtId="0" fontId="0" fillId="7" borderId="1" xfId="0" applyFill="1" applyBorder="1" applyAlignment="1">
      <alignment horizontal="left" vertical="top"/>
    </xf>
    <xf numFmtId="0" fontId="0" fillId="0" borderId="1" xfId="0" applyFill="1" applyBorder="1" applyAlignment="1">
      <alignment horizontal="left" vertical="top"/>
    </xf>
    <xf numFmtId="49" fontId="1" fillId="8" borderId="2" xfId="0" applyNumberFormat="1" applyFont="1" applyFill="1" applyBorder="1" applyAlignment="1">
      <alignment vertical="top"/>
    </xf>
    <xf numFmtId="0" fontId="1" fillId="8" borderId="1" xfId="0" applyNumberFormat="1" applyFont="1" applyFill="1" applyBorder="1" applyAlignment="1">
      <alignment vertical="top"/>
    </xf>
    <xf numFmtId="0" fontId="0" fillId="8" borderId="0" xfId="0" applyFill="1" applyAlignment="1">
      <alignment vertical="top"/>
    </xf>
    <xf numFmtId="49" fontId="1" fillId="8" borderId="1" xfId="0" applyNumberFormat="1" applyFont="1" applyFill="1" applyBorder="1" applyAlignment="1">
      <alignment horizontal="left" vertical="top"/>
    </xf>
    <xf numFmtId="49" fontId="1" fillId="8" borderId="1" xfId="0" applyNumberFormat="1" applyFont="1" applyFill="1" applyBorder="1" applyAlignment="1">
      <alignment vertical="top"/>
    </xf>
    <xf numFmtId="0" fontId="1" fillId="8" borderId="0" xfId="0" applyFont="1" applyFill="1" applyAlignment="1">
      <alignment vertical="top"/>
    </xf>
    <xf numFmtId="0" fontId="1" fillId="3" borderId="1" xfId="0" applyFont="1" applyFill="1" applyBorder="1" applyAlignment="1">
      <alignment vertical="top"/>
    </xf>
    <xf numFmtId="0" fontId="0" fillId="0" borderId="0" xfId="0" applyFill="1" applyBorder="1" applyAlignment="1">
      <alignment horizontal="left" vertical="top"/>
    </xf>
    <xf numFmtId="0" fontId="0" fillId="8" borderId="1" xfId="0" applyFill="1" applyBorder="1" applyAlignment="1">
      <alignment horizontal="left" vertical="top"/>
    </xf>
    <xf numFmtId="0" fontId="0" fillId="0" borderId="0" xfId="0"/>
    <xf numFmtId="0" fontId="0" fillId="9" borderId="0" xfId="0" applyFill="1"/>
    <xf numFmtId="0" fontId="0" fillId="10" borderId="0" xfId="0" applyFill="1"/>
    <xf numFmtId="0" fontId="0" fillId="0" borderId="1" xfId="0" applyBorder="1" applyAlignment="1">
      <alignment horizontal="left" vertical="top"/>
    </xf>
    <xf numFmtId="0" fontId="0" fillId="11" borderId="0" xfId="0" applyFill="1"/>
    <xf numFmtId="0" fontId="0" fillId="8" borderId="0" xfId="0" applyFill="1"/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left" vertical="top"/>
    </xf>
    <xf numFmtId="0" fontId="1" fillId="0" borderId="1" xfId="0" applyFont="1" applyBorder="1" applyAlignment="1">
      <alignment vertical="top"/>
    </xf>
    <xf numFmtId="0" fontId="1" fillId="7" borderId="1" xfId="0" applyFont="1" applyFill="1" applyBorder="1" applyAlignment="1">
      <alignment horizontal="left" vertical="top"/>
    </xf>
    <xf numFmtId="0" fontId="1" fillId="8" borderId="1" xfId="0" applyFont="1" applyFill="1" applyBorder="1" applyAlignment="1">
      <alignment horizontal="left" vertical="top"/>
    </xf>
    <xf numFmtId="0" fontId="0" fillId="12" borderId="0" xfId="0" applyFill="1" applyBorder="1" applyAlignment="1">
      <alignment horizontal="left" vertical="top"/>
    </xf>
    <xf numFmtId="0" fontId="0" fillId="12" borderId="0" xfId="0" applyFill="1" applyAlignment="1">
      <alignment vertical="top"/>
    </xf>
    <xf numFmtId="0" fontId="1" fillId="12" borderId="0" xfId="0" applyFont="1" applyFill="1" applyAlignment="1">
      <alignment vertical="top"/>
    </xf>
    <xf numFmtId="0" fontId="1" fillId="13" borderId="1" xfId="0" applyFont="1" applyFill="1" applyBorder="1" applyAlignment="1">
      <alignment vertical="top"/>
    </xf>
    <xf numFmtId="0" fontId="0" fillId="13" borderId="1" xfId="0" applyFill="1" applyBorder="1" applyAlignment="1">
      <alignment vertical="top"/>
    </xf>
    <xf numFmtId="0" fontId="1" fillId="8" borderId="1" xfId="0" applyFont="1" applyFill="1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0" fillId="0" borderId="1" xfId="0" applyNumberFormat="1" applyBorder="1" applyAlignment="1">
      <alignment horizontal="left" vertical="center" indent="2"/>
    </xf>
    <xf numFmtId="0" fontId="0" fillId="0" borderId="1" xfId="0" applyBorder="1" applyAlignment="1">
      <alignment horizontal="center" vertical="top"/>
    </xf>
    <xf numFmtId="0" fontId="3" fillId="0" borderId="0" xfId="0" applyFont="1" applyAlignment="1">
      <alignment horizontal="center" vertical="top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289560</xdr:colOff>
      <xdr:row>6</xdr:row>
      <xdr:rowOff>0</xdr:rowOff>
    </xdr:from>
    <xdr:to>
      <xdr:col>1</xdr:col>
      <xdr:colOff>289560</xdr:colOff>
      <xdr:row>7</xdr:row>
      <xdr:rowOff>152400</xdr:rowOff>
    </xdr:to>
    <xdr:cxnSp macro="">
      <xdr:nvCxnSpPr>
        <xdr:cNvPr id="3" name="Connettore 2 2">
          <a:extLst>
            <a:ext uri="{FF2B5EF4-FFF2-40B4-BE49-F238E27FC236}">
              <a16:creationId xmlns:a16="http://schemas.microsoft.com/office/drawing/2014/main" id="{305D62E0-57C8-44E9-96A6-9173141558A4}"/>
            </a:ext>
          </a:extLst>
        </xdr:cNvPr>
        <xdr:cNvCxnSpPr/>
      </xdr:nvCxnSpPr>
      <xdr:spPr>
        <a:xfrm flipV="1">
          <a:off x="480060" y="982980"/>
          <a:ext cx="0" cy="32004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320040</xdr:colOff>
      <xdr:row>6</xdr:row>
      <xdr:rowOff>0</xdr:rowOff>
    </xdr:from>
    <xdr:to>
      <xdr:col>11</xdr:col>
      <xdr:colOff>320040</xdr:colOff>
      <xdr:row>7</xdr:row>
      <xdr:rowOff>152400</xdr:rowOff>
    </xdr:to>
    <xdr:cxnSp macro="">
      <xdr:nvCxnSpPr>
        <xdr:cNvPr id="5" name="Connettore 2 4">
          <a:extLst>
            <a:ext uri="{FF2B5EF4-FFF2-40B4-BE49-F238E27FC236}">
              <a16:creationId xmlns:a16="http://schemas.microsoft.com/office/drawing/2014/main" id="{39F364A2-722D-4ACA-B52E-7AB94FE3262C}"/>
            </a:ext>
          </a:extLst>
        </xdr:cNvPr>
        <xdr:cNvCxnSpPr/>
      </xdr:nvCxnSpPr>
      <xdr:spPr>
        <a:xfrm flipV="1">
          <a:off x="4899660" y="982980"/>
          <a:ext cx="0" cy="32004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304800</xdr:colOff>
      <xdr:row>6</xdr:row>
      <xdr:rowOff>7620</xdr:rowOff>
    </xdr:from>
    <xdr:to>
      <xdr:col>13</xdr:col>
      <xdr:colOff>304800</xdr:colOff>
      <xdr:row>7</xdr:row>
      <xdr:rowOff>160020</xdr:rowOff>
    </xdr:to>
    <xdr:cxnSp macro="">
      <xdr:nvCxnSpPr>
        <xdr:cNvPr id="6" name="Connettore 2 5">
          <a:extLst>
            <a:ext uri="{FF2B5EF4-FFF2-40B4-BE49-F238E27FC236}">
              <a16:creationId xmlns:a16="http://schemas.microsoft.com/office/drawing/2014/main" id="{E7540EF9-2B16-4EE6-9DC0-9746B35FA359}"/>
            </a:ext>
          </a:extLst>
        </xdr:cNvPr>
        <xdr:cNvCxnSpPr/>
      </xdr:nvCxnSpPr>
      <xdr:spPr>
        <a:xfrm flipV="1">
          <a:off x="5760720" y="990600"/>
          <a:ext cx="0" cy="32004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251460</xdr:colOff>
      <xdr:row>6</xdr:row>
      <xdr:rowOff>18900</xdr:rowOff>
    </xdr:from>
    <xdr:to>
      <xdr:col>7</xdr:col>
      <xdr:colOff>290400</xdr:colOff>
      <xdr:row>8</xdr:row>
      <xdr:rowOff>7620</xdr:rowOff>
    </xdr:to>
    <xdr:cxnSp macro="">
      <xdr:nvCxnSpPr>
        <xdr:cNvPr id="8" name="Connettore a gomito 7">
          <a:extLst>
            <a:ext uri="{FF2B5EF4-FFF2-40B4-BE49-F238E27FC236}">
              <a16:creationId xmlns:a16="http://schemas.microsoft.com/office/drawing/2014/main" id="{8E804176-5B71-4F21-B836-C27CB7FEAFB8}"/>
            </a:ext>
          </a:extLst>
        </xdr:cNvPr>
        <xdr:cNvCxnSpPr/>
      </xdr:nvCxnSpPr>
      <xdr:spPr>
        <a:xfrm rot="16200000" flipV="1">
          <a:off x="2505420" y="713880"/>
          <a:ext cx="324000" cy="900000"/>
        </a:xfrm>
        <a:prstGeom prst="bentConnector3">
          <a:avLst>
            <a:gd name="adj1" fmla="val 50000"/>
          </a:avLst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289560</xdr:colOff>
      <xdr:row>6</xdr:row>
      <xdr:rowOff>18900</xdr:rowOff>
    </xdr:from>
    <xdr:to>
      <xdr:col>9</xdr:col>
      <xdr:colOff>313260</xdr:colOff>
      <xdr:row>8</xdr:row>
      <xdr:rowOff>7620</xdr:rowOff>
    </xdr:to>
    <xdr:cxnSp macro="">
      <xdr:nvCxnSpPr>
        <xdr:cNvPr id="14" name="Connettore a gomito 13">
          <a:extLst>
            <a:ext uri="{FF2B5EF4-FFF2-40B4-BE49-F238E27FC236}">
              <a16:creationId xmlns:a16="http://schemas.microsoft.com/office/drawing/2014/main" id="{8D2D35C5-98A9-4182-AE9E-3E001CA23387}"/>
            </a:ext>
          </a:extLst>
        </xdr:cNvPr>
        <xdr:cNvCxnSpPr/>
      </xdr:nvCxnSpPr>
      <xdr:spPr>
        <a:xfrm rot="5400000" flipH="1" flipV="1">
          <a:off x="3404580" y="713880"/>
          <a:ext cx="324000" cy="900000"/>
        </a:xfrm>
        <a:prstGeom prst="bentConnector3">
          <a:avLst>
            <a:gd name="adj1" fmla="val 50000"/>
          </a:avLst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297180</xdr:colOff>
      <xdr:row>6</xdr:row>
      <xdr:rowOff>0</xdr:rowOff>
    </xdr:from>
    <xdr:to>
      <xdr:col>3</xdr:col>
      <xdr:colOff>297180</xdr:colOff>
      <xdr:row>7</xdr:row>
      <xdr:rowOff>152400</xdr:rowOff>
    </xdr:to>
    <xdr:cxnSp macro="">
      <xdr:nvCxnSpPr>
        <xdr:cNvPr id="15" name="Connettore 2 14">
          <a:extLst>
            <a:ext uri="{FF2B5EF4-FFF2-40B4-BE49-F238E27FC236}">
              <a16:creationId xmlns:a16="http://schemas.microsoft.com/office/drawing/2014/main" id="{380F0DFD-A73B-4B42-B625-CAD44B4E438B}"/>
            </a:ext>
          </a:extLst>
        </xdr:cNvPr>
        <xdr:cNvCxnSpPr/>
      </xdr:nvCxnSpPr>
      <xdr:spPr>
        <a:xfrm flipV="1">
          <a:off x="1356360" y="982980"/>
          <a:ext cx="0" cy="32004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310020</xdr:colOff>
      <xdr:row>6</xdr:row>
      <xdr:rowOff>18900</xdr:rowOff>
    </xdr:from>
    <xdr:to>
      <xdr:col>21</xdr:col>
      <xdr:colOff>305640</xdr:colOff>
      <xdr:row>8</xdr:row>
      <xdr:rowOff>7620</xdr:rowOff>
    </xdr:to>
    <xdr:cxnSp macro="">
      <xdr:nvCxnSpPr>
        <xdr:cNvPr id="16" name="Connettore a gomito 15">
          <a:extLst>
            <a:ext uri="{FF2B5EF4-FFF2-40B4-BE49-F238E27FC236}">
              <a16:creationId xmlns:a16="http://schemas.microsoft.com/office/drawing/2014/main" id="{7EB81058-7D82-479A-B1EA-1A8E5E52C51D}"/>
            </a:ext>
          </a:extLst>
        </xdr:cNvPr>
        <xdr:cNvCxnSpPr/>
      </xdr:nvCxnSpPr>
      <xdr:spPr>
        <a:xfrm rot="5400000" flipH="1" flipV="1">
          <a:off x="8760240" y="407880"/>
          <a:ext cx="324000" cy="1512000"/>
        </a:xfrm>
        <a:prstGeom prst="bentConnector3">
          <a:avLst>
            <a:gd name="adj1" fmla="val 50000"/>
          </a:avLst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320040</xdr:colOff>
      <xdr:row>6</xdr:row>
      <xdr:rowOff>18900</xdr:rowOff>
    </xdr:from>
    <xdr:to>
      <xdr:col>18</xdr:col>
      <xdr:colOff>315660</xdr:colOff>
      <xdr:row>8</xdr:row>
      <xdr:rowOff>7620</xdr:rowOff>
    </xdr:to>
    <xdr:cxnSp macro="">
      <xdr:nvCxnSpPr>
        <xdr:cNvPr id="17" name="Connettore a gomito 16">
          <a:extLst>
            <a:ext uri="{FF2B5EF4-FFF2-40B4-BE49-F238E27FC236}">
              <a16:creationId xmlns:a16="http://schemas.microsoft.com/office/drawing/2014/main" id="{6BE15AE1-3FEF-49FF-82A3-160CB8DC142A}"/>
            </a:ext>
          </a:extLst>
        </xdr:cNvPr>
        <xdr:cNvCxnSpPr/>
      </xdr:nvCxnSpPr>
      <xdr:spPr>
        <a:xfrm rot="16200000" flipV="1">
          <a:off x="7253880" y="407880"/>
          <a:ext cx="324000" cy="1512000"/>
        </a:xfrm>
        <a:prstGeom prst="bentConnector3">
          <a:avLst>
            <a:gd name="adj1" fmla="val 50000"/>
          </a:avLst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274320</xdr:colOff>
      <xdr:row>6</xdr:row>
      <xdr:rowOff>18900</xdr:rowOff>
    </xdr:from>
    <xdr:to>
      <xdr:col>18</xdr:col>
      <xdr:colOff>312720</xdr:colOff>
      <xdr:row>8</xdr:row>
      <xdr:rowOff>7620</xdr:rowOff>
    </xdr:to>
    <xdr:cxnSp macro="">
      <xdr:nvCxnSpPr>
        <xdr:cNvPr id="18" name="Connettore a gomito 17">
          <a:extLst>
            <a:ext uri="{FF2B5EF4-FFF2-40B4-BE49-F238E27FC236}">
              <a16:creationId xmlns:a16="http://schemas.microsoft.com/office/drawing/2014/main" id="{4410F57F-A00D-4D56-AE5D-3706F349620C}"/>
            </a:ext>
          </a:extLst>
        </xdr:cNvPr>
        <xdr:cNvCxnSpPr/>
      </xdr:nvCxnSpPr>
      <xdr:spPr>
        <a:xfrm rot="16200000" flipV="1">
          <a:off x="7682940" y="839880"/>
          <a:ext cx="324000" cy="648000"/>
        </a:xfrm>
        <a:prstGeom prst="bentConnector3">
          <a:avLst>
            <a:gd name="adj1" fmla="val 50000"/>
          </a:avLst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312420</xdr:colOff>
      <xdr:row>6</xdr:row>
      <xdr:rowOff>18900</xdr:rowOff>
    </xdr:from>
    <xdr:to>
      <xdr:col>19</xdr:col>
      <xdr:colOff>358440</xdr:colOff>
      <xdr:row>8</xdr:row>
      <xdr:rowOff>7620</xdr:rowOff>
    </xdr:to>
    <xdr:cxnSp macro="">
      <xdr:nvCxnSpPr>
        <xdr:cNvPr id="19" name="Connettore a gomito 18">
          <a:extLst>
            <a:ext uri="{FF2B5EF4-FFF2-40B4-BE49-F238E27FC236}">
              <a16:creationId xmlns:a16="http://schemas.microsoft.com/office/drawing/2014/main" id="{55518112-2E0B-469A-9B9C-BECE2419B0B7}"/>
            </a:ext>
          </a:extLst>
        </xdr:cNvPr>
        <xdr:cNvCxnSpPr/>
      </xdr:nvCxnSpPr>
      <xdr:spPr>
        <a:xfrm rot="5400000" flipH="1" flipV="1">
          <a:off x="8330640" y="839880"/>
          <a:ext cx="324000" cy="648000"/>
        </a:xfrm>
        <a:prstGeom prst="bentConnector3">
          <a:avLst>
            <a:gd name="adj1" fmla="val 50000"/>
          </a:avLst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292550</xdr:colOff>
      <xdr:row>6</xdr:row>
      <xdr:rowOff>13667</xdr:rowOff>
    </xdr:from>
    <xdr:to>
      <xdr:col>7</xdr:col>
      <xdr:colOff>292550</xdr:colOff>
      <xdr:row>7</xdr:row>
      <xdr:rowOff>26027</xdr:rowOff>
    </xdr:to>
    <xdr:cxnSp macro="">
      <xdr:nvCxnSpPr>
        <xdr:cNvPr id="20" name="Connettore 2 19">
          <a:extLst>
            <a:ext uri="{FF2B5EF4-FFF2-40B4-BE49-F238E27FC236}">
              <a16:creationId xmlns:a16="http://schemas.microsoft.com/office/drawing/2014/main" id="{097B7AA7-FF88-4D11-A9A5-3ED16244BD8C}"/>
            </a:ext>
          </a:extLst>
        </xdr:cNvPr>
        <xdr:cNvCxnSpPr/>
      </xdr:nvCxnSpPr>
      <xdr:spPr>
        <a:xfrm flipV="1">
          <a:off x="3128883" y="1005477"/>
          <a:ext cx="0" cy="181693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334070</xdr:colOff>
      <xdr:row>2</xdr:row>
      <xdr:rowOff>161261</xdr:rowOff>
    </xdr:from>
    <xdr:to>
      <xdr:col>21</xdr:col>
      <xdr:colOff>295784</xdr:colOff>
      <xdr:row>5</xdr:row>
      <xdr:rowOff>4838</xdr:rowOff>
    </xdr:to>
    <xdr:cxnSp macro="">
      <xdr:nvCxnSpPr>
        <xdr:cNvPr id="21" name="Connettore a gomito 20">
          <a:extLst>
            <a:ext uri="{FF2B5EF4-FFF2-40B4-BE49-F238E27FC236}">
              <a16:creationId xmlns:a16="http://schemas.microsoft.com/office/drawing/2014/main" id="{0A221BAC-76DF-49E1-A873-9439782AAA19}"/>
            </a:ext>
          </a:extLst>
        </xdr:cNvPr>
        <xdr:cNvCxnSpPr/>
      </xdr:nvCxnSpPr>
      <xdr:spPr>
        <a:xfrm rot="16200000" flipV="1">
          <a:off x="7172520" y="-1748379"/>
          <a:ext cx="327386" cy="4824000"/>
        </a:xfrm>
        <a:prstGeom prst="bentConnector3">
          <a:avLst>
            <a:gd name="adj1" fmla="val 50000"/>
          </a:avLst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296333</xdr:colOff>
      <xdr:row>3</xdr:row>
      <xdr:rowOff>163286</xdr:rowOff>
    </xdr:from>
    <xdr:to>
      <xdr:col>19</xdr:col>
      <xdr:colOff>296333</xdr:colOff>
      <xdr:row>4</xdr:row>
      <xdr:rowOff>120953</xdr:rowOff>
    </xdr:to>
    <xdr:cxnSp macro="">
      <xdr:nvCxnSpPr>
        <xdr:cNvPr id="28" name="Connettore diritto 27">
          <a:extLst>
            <a:ext uri="{FF2B5EF4-FFF2-40B4-BE49-F238E27FC236}">
              <a16:creationId xmlns:a16="http://schemas.microsoft.com/office/drawing/2014/main" id="{3E8C1CAD-1253-4A92-8F64-7009431DDEF7}"/>
            </a:ext>
          </a:extLst>
        </xdr:cNvPr>
        <xdr:cNvCxnSpPr/>
      </xdr:nvCxnSpPr>
      <xdr:spPr>
        <a:xfrm flipV="1">
          <a:off x="8835571" y="671286"/>
          <a:ext cx="0" cy="127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285448</xdr:colOff>
      <xdr:row>3</xdr:row>
      <xdr:rowOff>164495</xdr:rowOff>
    </xdr:from>
    <xdr:to>
      <xdr:col>17</xdr:col>
      <xdr:colOff>285448</xdr:colOff>
      <xdr:row>4</xdr:row>
      <xdr:rowOff>122162</xdr:rowOff>
    </xdr:to>
    <xdr:cxnSp macro="">
      <xdr:nvCxnSpPr>
        <xdr:cNvPr id="29" name="Connettore diritto 28">
          <a:extLst>
            <a:ext uri="{FF2B5EF4-FFF2-40B4-BE49-F238E27FC236}">
              <a16:creationId xmlns:a16="http://schemas.microsoft.com/office/drawing/2014/main" id="{6EB4BEA2-6AA3-4165-B9CD-9BB6A9C25B25}"/>
            </a:ext>
          </a:extLst>
        </xdr:cNvPr>
        <xdr:cNvCxnSpPr/>
      </xdr:nvCxnSpPr>
      <xdr:spPr>
        <a:xfrm flipV="1">
          <a:off x="7572829" y="672495"/>
          <a:ext cx="0" cy="127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298753</xdr:colOff>
      <xdr:row>3</xdr:row>
      <xdr:rowOff>159657</xdr:rowOff>
    </xdr:from>
    <xdr:to>
      <xdr:col>15</xdr:col>
      <xdr:colOff>298753</xdr:colOff>
      <xdr:row>4</xdr:row>
      <xdr:rowOff>117324</xdr:rowOff>
    </xdr:to>
    <xdr:cxnSp macro="">
      <xdr:nvCxnSpPr>
        <xdr:cNvPr id="30" name="Connettore diritto 29">
          <a:extLst>
            <a:ext uri="{FF2B5EF4-FFF2-40B4-BE49-F238E27FC236}">
              <a16:creationId xmlns:a16="http://schemas.microsoft.com/office/drawing/2014/main" id="{1DF96D83-2641-40F3-9444-FEBEC5D28CF6}"/>
            </a:ext>
          </a:extLst>
        </xdr:cNvPr>
        <xdr:cNvCxnSpPr/>
      </xdr:nvCxnSpPr>
      <xdr:spPr>
        <a:xfrm flipV="1">
          <a:off x="6678991" y="667657"/>
          <a:ext cx="0" cy="127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312057</xdr:colOff>
      <xdr:row>3</xdr:row>
      <xdr:rowOff>160866</xdr:rowOff>
    </xdr:from>
    <xdr:to>
      <xdr:col>13</xdr:col>
      <xdr:colOff>312057</xdr:colOff>
      <xdr:row>4</xdr:row>
      <xdr:rowOff>118533</xdr:rowOff>
    </xdr:to>
    <xdr:cxnSp macro="">
      <xdr:nvCxnSpPr>
        <xdr:cNvPr id="31" name="Connettore diritto 30">
          <a:extLst>
            <a:ext uri="{FF2B5EF4-FFF2-40B4-BE49-F238E27FC236}">
              <a16:creationId xmlns:a16="http://schemas.microsoft.com/office/drawing/2014/main" id="{507E8CC0-C321-4FC7-A3C1-1EE01DC7BF98}"/>
            </a:ext>
          </a:extLst>
        </xdr:cNvPr>
        <xdr:cNvCxnSpPr/>
      </xdr:nvCxnSpPr>
      <xdr:spPr>
        <a:xfrm flipV="1">
          <a:off x="5809343" y="668866"/>
          <a:ext cx="0" cy="127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332619</xdr:colOff>
      <xdr:row>3</xdr:row>
      <xdr:rowOff>157238</xdr:rowOff>
    </xdr:from>
    <xdr:to>
      <xdr:col>11</xdr:col>
      <xdr:colOff>332619</xdr:colOff>
      <xdr:row>4</xdr:row>
      <xdr:rowOff>114905</xdr:rowOff>
    </xdr:to>
    <xdr:cxnSp macro="">
      <xdr:nvCxnSpPr>
        <xdr:cNvPr id="32" name="Connettore diritto 31">
          <a:extLst>
            <a:ext uri="{FF2B5EF4-FFF2-40B4-BE49-F238E27FC236}">
              <a16:creationId xmlns:a16="http://schemas.microsoft.com/office/drawing/2014/main" id="{BFD01DC8-21BF-495E-A5EA-CAAFC957B59D}"/>
            </a:ext>
          </a:extLst>
        </xdr:cNvPr>
        <xdr:cNvCxnSpPr/>
      </xdr:nvCxnSpPr>
      <xdr:spPr>
        <a:xfrm flipV="1">
          <a:off x="4922762" y="665238"/>
          <a:ext cx="0" cy="127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301875</xdr:colOff>
      <xdr:row>2</xdr:row>
      <xdr:rowOff>163897</xdr:rowOff>
    </xdr:from>
    <xdr:to>
      <xdr:col>11</xdr:col>
      <xdr:colOff>333256</xdr:colOff>
      <xdr:row>5</xdr:row>
      <xdr:rowOff>4088</xdr:rowOff>
    </xdr:to>
    <xdr:cxnSp macro="">
      <xdr:nvCxnSpPr>
        <xdr:cNvPr id="33" name="Connettore a gomito 32">
          <a:extLst>
            <a:ext uri="{FF2B5EF4-FFF2-40B4-BE49-F238E27FC236}">
              <a16:creationId xmlns:a16="http://schemas.microsoft.com/office/drawing/2014/main" id="{528AB232-75E5-4C82-9922-3D14D54829C2}"/>
            </a:ext>
          </a:extLst>
        </xdr:cNvPr>
        <xdr:cNvCxnSpPr/>
      </xdr:nvCxnSpPr>
      <xdr:spPr>
        <a:xfrm rot="5400000" flipH="1" flipV="1">
          <a:off x="2609643" y="-1616535"/>
          <a:ext cx="322703" cy="4558557"/>
        </a:xfrm>
        <a:prstGeom prst="bentConnector3">
          <a:avLst>
            <a:gd name="adj1" fmla="val 50000"/>
          </a:avLst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315686</xdr:colOff>
      <xdr:row>3</xdr:row>
      <xdr:rowOff>156585</xdr:rowOff>
    </xdr:from>
    <xdr:to>
      <xdr:col>9</xdr:col>
      <xdr:colOff>315686</xdr:colOff>
      <xdr:row>4</xdr:row>
      <xdr:rowOff>114252</xdr:rowOff>
    </xdr:to>
    <xdr:cxnSp macro="">
      <xdr:nvCxnSpPr>
        <xdr:cNvPr id="34" name="Connettore diritto 33">
          <a:extLst>
            <a:ext uri="{FF2B5EF4-FFF2-40B4-BE49-F238E27FC236}">
              <a16:creationId xmlns:a16="http://schemas.microsoft.com/office/drawing/2014/main" id="{8046ABD9-261A-495D-B6AC-C5752ECD2FAC}"/>
            </a:ext>
          </a:extLst>
        </xdr:cNvPr>
        <xdr:cNvCxnSpPr/>
      </xdr:nvCxnSpPr>
      <xdr:spPr>
        <a:xfrm flipV="1">
          <a:off x="4125686" y="662827"/>
          <a:ext cx="0" cy="12641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292705</xdr:colOff>
      <xdr:row>3</xdr:row>
      <xdr:rowOff>155158</xdr:rowOff>
    </xdr:from>
    <xdr:to>
      <xdr:col>7</xdr:col>
      <xdr:colOff>292705</xdr:colOff>
      <xdr:row>4</xdr:row>
      <xdr:rowOff>112825</xdr:rowOff>
    </xdr:to>
    <xdr:cxnSp macro="">
      <xdr:nvCxnSpPr>
        <xdr:cNvPr id="35" name="Connettore diritto 34">
          <a:extLst>
            <a:ext uri="{FF2B5EF4-FFF2-40B4-BE49-F238E27FC236}">
              <a16:creationId xmlns:a16="http://schemas.microsoft.com/office/drawing/2014/main" id="{6D77151E-E75F-4BA8-871D-5FBC18553A5E}"/>
            </a:ext>
          </a:extLst>
        </xdr:cNvPr>
        <xdr:cNvCxnSpPr/>
      </xdr:nvCxnSpPr>
      <xdr:spPr>
        <a:xfrm flipV="1">
          <a:off x="3195688" y="661400"/>
          <a:ext cx="0" cy="12641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269724</xdr:colOff>
      <xdr:row>3</xdr:row>
      <xdr:rowOff>160867</xdr:rowOff>
    </xdr:from>
    <xdr:to>
      <xdr:col>5</xdr:col>
      <xdr:colOff>269724</xdr:colOff>
      <xdr:row>4</xdr:row>
      <xdr:rowOff>118534</xdr:rowOff>
    </xdr:to>
    <xdr:cxnSp macro="">
      <xdr:nvCxnSpPr>
        <xdr:cNvPr id="36" name="Connettore diritto 35">
          <a:extLst>
            <a:ext uri="{FF2B5EF4-FFF2-40B4-BE49-F238E27FC236}">
              <a16:creationId xmlns:a16="http://schemas.microsoft.com/office/drawing/2014/main" id="{E3A353BB-C91E-453B-89C5-061C479FB18B}"/>
            </a:ext>
          </a:extLst>
        </xdr:cNvPr>
        <xdr:cNvCxnSpPr/>
      </xdr:nvCxnSpPr>
      <xdr:spPr>
        <a:xfrm flipV="1">
          <a:off x="2241248" y="668867"/>
          <a:ext cx="0" cy="127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325362</xdr:colOff>
      <xdr:row>3</xdr:row>
      <xdr:rowOff>160213</xdr:rowOff>
    </xdr:from>
    <xdr:to>
      <xdr:col>3</xdr:col>
      <xdr:colOff>325362</xdr:colOff>
      <xdr:row>4</xdr:row>
      <xdr:rowOff>117880</xdr:rowOff>
    </xdr:to>
    <xdr:cxnSp macro="">
      <xdr:nvCxnSpPr>
        <xdr:cNvPr id="37" name="Connettore diritto 36">
          <a:extLst>
            <a:ext uri="{FF2B5EF4-FFF2-40B4-BE49-F238E27FC236}">
              <a16:creationId xmlns:a16="http://schemas.microsoft.com/office/drawing/2014/main" id="{718D63E5-CD2A-4205-9BED-2BD07584C099}"/>
            </a:ext>
          </a:extLst>
        </xdr:cNvPr>
        <xdr:cNvCxnSpPr/>
      </xdr:nvCxnSpPr>
      <xdr:spPr>
        <a:xfrm flipV="1">
          <a:off x="1406400" y="666455"/>
          <a:ext cx="0" cy="12641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289560</xdr:colOff>
      <xdr:row>18</xdr:row>
      <xdr:rowOff>0</xdr:rowOff>
    </xdr:from>
    <xdr:to>
      <xdr:col>1</xdr:col>
      <xdr:colOff>289560</xdr:colOff>
      <xdr:row>19</xdr:row>
      <xdr:rowOff>152400</xdr:rowOff>
    </xdr:to>
    <xdr:cxnSp macro="">
      <xdr:nvCxnSpPr>
        <xdr:cNvPr id="24" name="Connettore 2 23">
          <a:extLst>
            <a:ext uri="{FF2B5EF4-FFF2-40B4-BE49-F238E27FC236}">
              <a16:creationId xmlns:a16="http://schemas.microsoft.com/office/drawing/2014/main" id="{EFFA5AB5-7196-4D95-BFB4-E45D0EB06DE9}"/>
            </a:ext>
          </a:extLst>
        </xdr:cNvPr>
        <xdr:cNvCxnSpPr/>
      </xdr:nvCxnSpPr>
      <xdr:spPr>
        <a:xfrm flipV="1">
          <a:off x="483524" y="976745"/>
          <a:ext cx="0" cy="31865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320040</xdr:colOff>
      <xdr:row>18</xdr:row>
      <xdr:rowOff>0</xdr:rowOff>
    </xdr:from>
    <xdr:to>
      <xdr:col>11</xdr:col>
      <xdr:colOff>320040</xdr:colOff>
      <xdr:row>19</xdr:row>
      <xdr:rowOff>152400</xdr:rowOff>
    </xdr:to>
    <xdr:cxnSp macro="">
      <xdr:nvCxnSpPr>
        <xdr:cNvPr id="25" name="Connettore 2 24">
          <a:extLst>
            <a:ext uri="{FF2B5EF4-FFF2-40B4-BE49-F238E27FC236}">
              <a16:creationId xmlns:a16="http://schemas.microsoft.com/office/drawing/2014/main" id="{143F59E9-34B2-4E65-B036-A743DC0D98E0}"/>
            </a:ext>
          </a:extLst>
        </xdr:cNvPr>
        <xdr:cNvCxnSpPr/>
      </xdr:nvCxnSpPr>
      <xdr:spPr>
        <a:xfrm flipV="1">
          <a:off x="5030585" y="976745"/>
          <a:ext cx="0" cy="31865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304800</xdr:colOff>
      <xdr:row>18</xdr:row>
      <xdr:rowOff>7620</xdr:rowOff>
    </xdr:from>
    <xdr:to>
      <xdr:col>13</xdr:col>
      <xdr:colOff>304800</xdr:colOff>
      <xdr:row>19</xdr:row>
      <xdr:rowOff>160020</xdr:rowOff>
    </xdr:to>
    <xdr:cxnSp macro="">
      <xdr:nvCxnSpPr>
        <xdr:cNvPr id="26" name="Connettore 2 25">
          <a:extLst>
            <a:ext uri="{FF2B5EF4-FFF2-40B4-BE49-F238E27FC236}">
              <a16:creationId xmlns:a16="http://schemas.microsoft.com/office/drawing/2014/main" id="{E746F5B7-F968-4965-BC6E-3093A3EDE930}"/>
            </a:ext>
          </a:extLst>
        </xdr:cNvPr>
        <xdr:cNvCxnSpPr/>
      </xdr:nvCxnSpPr>
      <xdr:spPr>
        <a:xfrm flipV="1">
          <a:off x="5922818" y="984365"/>
          <a:ext cx="0" cy="31865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251460</xdr:colOff>
      <xdr:row>18</xdr:row>
      <xdr:rowOff>18900</xdr:rowOff>
    </xdr:from>
    <xdr:to>
      <xdr:col>7</xdr:col>
      <xdr:colOff>290400</xdr:colOff>
      <xdr:row>20</xdr:row>
      <xdr:rowOff>7620</xdr:rowOff>
    </xdr:to>
    <xdr:cxnSp macro="">
      <xdr:nvCxnSpPr>
        <xdr:cNvPr id="27" name="Connettore a gomito 26">
          <a:extLst>
            <a:ext uri="{FF2B5EF4-FFF2-40B4-BE49-F238E27FC236}">
              <a16:creationId xmlns:a16="http://schemas.microsoft.com/office/drawing/2014/main" id="{6FFD1FCD-91F3-4630-A70A-8AB1356D784F}"/>
            </a:ext>
          </a:extLst>
        </xdr:cNvPr>
        <xdr:cNvCxnSpPr/>
      </xdr:nvCxnSpPr>
      <xdr:spPr>
        <a:xfrm rot="16200000" flipV="1">
          <a:off x="2562570" y="693444"/>
          <a:ext cx="321230" cy="925631"/>
        </a:xfrm>
        <a:prstGeom prst="bentConnector3">
          <a:avLst>
            <a:gd name="adj1" fmla="val 50000"/>
          </a:avLst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289560</xdr:colOff>
      <xdr:row>18</xdr:row>
      <xdr:rowOff>18900</xdr:rowOff>
    </xdr:from>
    <xdr:to>
      <xdr:col>9</xdr:col>
      <xdr:colOff>313260</xdr:colOff>
      <xdr:row>20</xdr:row>
      <xdr:rowOff>7620</xdr:rowOff>
    </xdr:to>
    <xdr:cxnSp macro="">
      <xdr:nvCxnSpPr>
        <xdr:cNvPr id="38" name="Connettore a gomito 37">
          <a:extLst>
            <a:ext uri="{FF2B5EF4-FFF2-40B4-BE49-F238E27FC236}">
              <a16:creationId xmlns:a16="http://schemas.microsoft.com/office/drawing/2014/main" id="{FB82F132-114E-47B8-BA68-EF5E286368D0}"/>
            </a:ext>
          </a:extLst>
        </xdr:cNvPr>
        <xdr:cNvCxnSpPr/>
      </xdr:nvCxnSpPr>
      <xdr:spPr>
        <a:xfrm rot="5400000" flipH="1" flipV="1">
          <a:off x="3490132" y="690673"/>
          <a:ext cx="321230" cy="931173"/>
        </a:xfrm>
        <a:prstGeom prst="bentConnector3">
          <a:avLst>
            <a:gd name="adj1" fmla="val 50000"/>
          </a:avLst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297180</xdr:colOff>
      <xdr:row>18</xdr:row>
      <xdr:rowOff>0</xdr:rowOff>
    </xdr:from>
    <xdr:to>
      <xdr:col>3</xdr:col>
      <xdr:colOff>297180</xdr:colOff>
      <xdr:row>19</xdr:row>
      <xdr:rowOff>152400</xdr:rowOff>
    </xdr:to>
    <xdr:cxnSp macro="">
      <xdr:nvCxnSpPr>
        <xdr:cNvPr id="39" name="Connettore 2 38">
          <a:extLst>
            <a:ext uri="{FF2B5EF4-FFF2-40B4-BE49-F238E27FC236}">
              <a16:creationId xmlns:a16="http://schemas.microsoft.com/office/drawing/2014/main" id="{6E4EEA29-C472-4D5D-8A20-BEFA093F1E0A}"/>
            </a:ext>
          </a:extLst>
        </xdr:cNvPr>
        <xdr:cNvCxnSpPr/>
      </xdr:nvCxnSpPr>
      <xdr:spPr>
        <a:xfrm flipV="1">
          <a:off x="1377835" y="976745"/>
          <a:ext cx="0" cy="31865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314937</xdr:colOff>
      <xdr:row>18</xdr:row>
      <xdr:rowOff>18900</xdr:rowOff>
    </xdr:from>
    <xdr:to>
      <xdr:col>21</xdr:col>
      <xdr:colOff>310557</xdr:colOff>
      <xdr:row>20</xdr:row>
      <xdr:rowOff>7620</xdr:rowOff>
    </xdr:to>
    <xdr:cxnSp macro="">
      <xdr:nvCxnSpPr>
        <xdr:cNvPr id="40" name="Connettore a gomito 39">
          <a:extLst>
            <a:ext uri="{FF2B5EF4-FFF2-40B4-BE49-F238E27FC236}">
              <a16:creationId xmlns:a16="http://schemas.microsoft.com/office/drawing/2014/main" id="{19A870BA-986C-412C-9090-D3A9EC566498}"/>
            </a:ext>
          </a:extLst>
        </xdr:cNvPr>
        <xdr:cNvCxnSpPr/>
      </xdr:nvCxnSpPr>
      <xdr:spPr>
        <a:xfrm rot="5400000" flipH="1" flipV="1">
          <a:off x="9046974" y="2753734"/>
          <a:ext cx="323017" cy="1563865"/>
        </a:xfrm>
        <a:prstGeom prst="bentConnector3">
          <a:avLst>
            <a:gd name="adj1" fmla="val 50000"/>
          </a:avLst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320040</xdr:colOff>
      <xdr:row>18</xdr:row>
      <xdr:rowOff>18900</xdr:rowOff>
    </xdr:from>
    <xdr:to>
      <xdr:col>18</xdr:col>
      <xdr:colOff>315660</xdr:colOff>
      <xdr:row>20</xdr:row>
      <xdr:rowOff>7620</xdr:rowOff>
    </xdr:to>
    <xdr:cxnSp macro="">
      <xdr:nvCxnSpPr>
        <xdr:cNvPr id="41" name="Connettore a gomito 40">
          <a:extLst>
            <a:ext uri="{FF2B5EF4-FFF2-40B4-BE49-F238E27FC236}">
              <a16:creationId xmlns:a16="http://schemas.microsoft.com/office/drawing/2014/main" id="{FD094D02-AA97-4C92-94AC-0293415D9FC8}"/>
            </a:ext>
          </a:extLst>
        </xdr:cNvPr>
        <xdr:cNvCxnSpPr/>
      </xdr:nvCxnSpPr>
      <xdr:spPr>
        <a:xfrm rot="16200000" flipV="1">
          <a:off x="7475899" y="372204"/>
          <a:ext cx="321230" cy="1568111"/>
        </a:xfrm>
        <a:prstGeom prst="bentConnector3">
          <a:avLst>
            <a:gd name="adj1" fmla="val 50000"/>
          </a:avLst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274320</xdr:colOff>
      <xdr:row>18</xdr:row>
      <xdr:rowOff>18900</xdr:rowOff>
    </xdr:from>
    <xdr:to>
      <xdr:col>18</xdr:col>
      <xdr:colOff>312720</xdr:colOff>
      <xdr:row>20</xdr:row>
      <xdr:rowOff>7620</xdr:rowOff>
    </xdr:to>
    <xdr:cxnSp macro="">
      <xdr:nvCxnSpPr>
        <xdr:cNvPr id="42" name="Connettore a gomito 41">
          <a:extLst>
            <a:ext uri="{FF2B5EF4-FFF2-40B4-BE49-F238E27FC236}">
              <a16:creationId xmlns:a16="http://schemas.microsoft.com/office/drawing/2014/main" id="{8AC38E75-7E2F-4AC4-87BA-8EDC00B07A66}"/>
            </a:ext>
          </a:extLst>
        </xdr:cNvPr>
        <xdr:cNvCxnSpPr/>
      </xdr:nvCxnSpPr>
      <xdr:spPr>
        <a:xfrm rot="16200000" flipV="1">
          <a:off x="7919160" y="818405"/>
          <a:ext cx="321230" cy="675709"/>
        </a:xfrm>
        <a:prstGeom prst="bentConnector3">
          <a:avLst>
            <a:gd name="adj1" fmla="val 50000"/>
          </a:avLst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314878</xdr:colOff>
      <xdr:row>18</xdr:row>
      <xdr:rowOff>18900</xdr:rowOff>
    </xdr:from>
    <xdr:to>
      <xdr:col>19</xdr:col>
      <xdr:colOff>360898</xdr:colOff>
      <xdr:row>20</xdr:row>
      <xdr:rowOff>7620</xdr:rowOff>
    </xdr:to>
    <xdr:cxnSp macro="">
      <xdr:nvCxnSpPr>
        <xdr:cNvPr id="43" name="Connettore a gomito 42">
          <a:extLst>
            <a:ext uri="{FF2B5EF4-FFF2-40B4-BE49-F238E27FC236}">
              <a16:creationId xmlns:a16="http://schemas.microsoft.com/office/drawing/2014/main" id="{B8F6A708-746B-4055-A5B0-0BDF3342F454}"/>
            </a:ext>
          </a:extLst>
        </xdr:cNvPr>
        <xdr:cNvCxnSpPr/>
      </xdr:nvCxnSpPr>
      <xdr:spPr>
        <a:xfrm rot="5400000" flipH="1" flipV="1">
          <a:off x="8607541" y="3193108"/>
          <a:ext cx="323017" cy="685117"/>
        </a:xfrm>
        <a:prstGeom prst="bentConnector3">
          <a:avLst>
            <a:gd name="adj1" fmla="val 50000"/>
          </a:avLst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290092</xdr:colOff>
      <xdr:row>18</xdr:row>
      <xdr:rowOff>6293</xdr:rowOff>
    </xdr:from>
    <xdr:to>
      <xdr:col>7</xdr:col>
      <xdr:colOff>290092</xdr:colOff>
      <xdr:row>19</xdr:row>
      <xdr:rowOff>18653</xdr:rowOff>
    </xdr:to>
    <xdr:cxnSp macro="">
      <xdr:nvCxnSpPr>
        <xdr:cNvPr id="44" name="Connettore 2 43">
          <a:extLst>
            <a:ext uri="{FF2B5EF4-FFF2-40B4-BE49-F238E27FC236}">
              <a16:creationId xmlns:a16="http://schemas.microsoft.com/office/drawing/2014/main" id="{D6A63838-1CD6-496A-9845-13EDB5722E38}"/>
            </a:ext>
          </a:extLst>
        </xdr:cNvPr>
        <xdr:cNvCxnSpPr/>
      </xdr:nvCxnSpPr>
      <xdr:spPr>
        <a:xfrm flipV="1">
          <a:off x="3190608" y="3361551"/>
          <a:ext cx="0" cy="179508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334070</xdr:colOff>
      <xdr:row>14</xdr:row>
      <xdr:rowOff>161261</xdr:rowOff>
    </xdr:from>
    <xdr:to>
      <xdr:col>21</xdr:col>
      <xdr:colOff>295784</xdr:colOff>
      <xdr:row>17</xdr:row>
      <xdr:rowOff>4838</xdr:rowOff>
    </xdr:to>
    <xdr:cxnSp macro="">
      <xdr:nvCxnSpPr>
        <xdr:cNvPr id="45" name="Connettore a gomito 44">
          <a:extLst>
            <a:ext uri="{FF2B5EF4-FFF2-40B4-BE49-F238E27FC236}">
              <a16:creationId xmlns:a16="http://schemas.microsoft.com/office/drawing/2014/main" id="{3B8B0A5E-FE9A-4B81-B24F-7BF8972A6F25}"/>
            </a:ext>
          </a:extLst>
        </xdr:cNvPr>
        <xdr:cNvCxnSpPr/>
      </xdr:nvCxnSpPr>
      <xdr:spPr>
        <a:xfrm rot="16200000" flipV="1">
          <a:off x="7344656" y="-1806271"/>
          <a:ext cx="321559" cy="4921642"/>
        </a:xfrm>
        <a:prstGeom prst="bentConnector3">
          <a:avLst>
            <a:gd name="adj1" fmla="val 50000"/>
          </a:avLst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347952</xdr:colOff>
      <xdr:row>16</xdr:row>
      <xdr:rowOff>3512</xdr:rowOff>
    </xdr:from>
    <xdr:to>
      <xdr:col>19</xdr:col>
      <xdr:colOff>347952</xdr:colOff>
      <xdr:row>16</xdr:row>
      <xdr:rowOff>147512</xdr:rowOff>
    </xdr:to>
    <xdr:cxnSp macro="">
      <xdr:nvCxnSpPr>
        <xdr:cNvPr id="46" name="Connettore diritto 45">
          <a:extLst>
            <a:ext uri="{FF2B5EF4-FFF2-40B4-BE49-F238E27FC236}">
              <a16:creationId xmlns:a16="http://schemas.microsoft.com/office/drawing/2014/main" id="{E148B47E-6687-44E3-848A-C73DD9399AF6}"/>
            </a:ext>
          </a:extLst>
        </xdr:cNvPr>
        <xdr:cNvCxnSpPr/>
      </xdr:nvCxnSpPr>
      <xdr:spPr>
        <a:xfrm flipV="1">
          <a:off x="9098662" y="3024473"/>
          <a:ext cx="0" cy="144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285448</xdr:colOff>
      <xdr:row>15</xdr:row>
      <xdr:rowOff>166952</xdr:rowOff>
    </xdr:from>
    <xdr:to>
      <xdr:col>17</xdr:col>
      <xdr:colOff>285448</xdr:colOff>
      <xdr:row>16</xdr:row>
      <xdr:rowOff>143804</xdr:rowOff>
    </xdr:to>
    <xdr:cxnSp macro="">
      <xdr:nvCxnSpPr>
        <xdr:cNvPr id="47" name="Connettore diritto 46">
          <a:extLst>
            <a:ext uri="{FF2B5EF4-FFF2-40B4-BE49-F238E27FC236}">
              <a16:creationId xmlns:a16="http://schemas.microsoft.com/office/drawing/2014/main" id="{33098CF5-64F0-4502-A8DF-CED04CA7C227}"/>
            </a:ext>
          </a:extLst>
        </xdr:cNvPr>
        <xdr:cNvCxnSpPr/>
      </xdr:nvCxnSpPr>
      <xdr:spPr>
        <a:xfrm flipV="1">
          <a:off x="7757964" y="3020765"/>
          <a:ext cx="0" cy="144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308585</xdr:colOff>
      <xdr:row>16</xdr:row>
      <xdr:rowOff>2340</xdr:rowOff>
    </xdr:from>
    <xdr:to>
      <xdr:col>15</xdr:col>
      <xdr:colOff>308585</xdr:colOff>
      <xdr:row>16</xdr:row>
      <xdr:rowOff>146340</xdr:rowOff>
    </xdr:to>
    <xdr:cxnSp macro="">
      <xdr:nvCxnSpPr>
        <xdr:cNvPr id="48" name="Connettore diritto 47">
          <a:extLst>
            <a:ext uri="{FF2B5EF4-FFF2-40B4-BE49-F238E27FC236}">
              <a16:creationId xmlns:a16="http://schemas.microsoft.com/office/drawing/2014/main" id="{A2760CA0-D572-4ED0-B72E-14022E815D3A}"/>
            </a:ext>
          </a:extLst>
        </xdr:cNvPr>
        <xdr:cNvCxnSpPr/>
      </xdr:nvCxnSpPr>
      <xdr:spPr>
        <a:xfrm flipV="1">
          <a:off x="6844579" y="3023301"/>
          <a:ext cx="0" cy="144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312057</xdr:colOff>
      <xdr:row>16</xdr:row>
      <xdr:rowOff>3549</xdr:rowOff>
    </xdr:from>
    <xdr:to>
      <xdr:col>13</xdr:col>
      <xdr:colOff>312057</xdr:colOff>
      <xdr:row>16</xdr:row>
      <xdr:rowOff>147549</xdr:rowOff>
    </xdr:to>
    <xdr:cxnSp macro="">
      <xdr:nvCxnSpPr>
        <xdr:cNvPr id="49" name="Connettore diritto 48">
          <a:extLst>
            <a:ext uri="{FF2B5EF4-FFF2-40B4-BE49-F238E27FC236}">
              <a16:creationId xmlns:a16="http://schemas.microsoft.com/office/drawing/2014/main" id="{6FA1E1FF-2666-4134-A8A9-1D37DB73C7A6}"/>
            </a:ext>
          </a:extLst>
        </xdr:cNvPr>
        <xdr:cNvCxnSpPr/>
      </xdr:nvCxnSpPr>
      <xdr:spPr>
        <a:xfrm flipV="1">
          <a:off x="5933651" y="3024510"/>
          <a:ext cx="0" cy="144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335077</xdr:colOff>
      <xdr:row>15</xdr:row>
      <xdr:rowOff>167070</xdr:rowOff>
    </xdr:from>
    <xdr:to>
      <xdr:col>11</xdr:col>
      <xdr:colOff>335077</xdr:colOff>
      <xdr:row>16</xdr:row>
      <xdr:rowOff>143922</xdr:rowOff>
    </xdr:to>
    <xdr:cxnSp macro="">
      <xdr:nvCxnSpPr>
        <xdr:cNvPr id="50" name="Connettore diritto 49">
          <a:extLst>
            <a:ext uri="{FF2B5EF4-FFF2-40B4-BE49-F238E27FC236}">
              <a16:creationId xmlns:a16="http://schemas.microsoft.com/office/drawing/2014/main" id="{C6F478A1-0D55-41E8-8373-08FD6DB5D7E7}"/>
            </a:ext>
          </a:extLst>
        </xdr:cNvPr>
        <xdr:cNvCxnSpPr/>
      </xdr:nvCxnSpPr>
      <xdr:spPr>
        <a:xfrm flipV="1">
          <a:off x="5049645" y="3020883"/>
          <a:ext cx="0" cy="144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301875</xdr:colOff>
      <xdr:row>14</xdr:row>
      <xdr:rowOff>163897</xdr:rowOff>
    </xdr:from>
    <xdr:to>
      <xdr:col>11</xdr:col>
      <xdr:colOff>333256</xdr:colOff>
      <xdr:row>17</xdr:row>
      <xdr:rowOff>4088</xdr:rowOff>
    </xdr:to>
    <xdr:cxnSp macro="">
      <xdr:nvCxnSpPr>
        <xdr:cNvPr id="51" name="Connettore a gomito 50">
          <a:extLst>
            <a:ext uri="{FF2B5EF4-FFF2-40B4-BE49-F238E27FC236}">
              <a16:creationId xmlns:a16="http://schemas.microsoft.com/office/drawing/2014/main" id="{BD331B18-FC09-4847-B87D-52AF9E5341A0}"/>
            </a:ext>
          </a:extLst>
        </xdr:cNvPr>
        <xdr:cNvCxnSpPr/>
      </xdr:nvCxnSpPr>
      <xdr:spPr>
        <a:xfrm rot="5400000" flipH="1" flipV="1">
          <a:off x="2610733" y="-1618488"/>
          <a:ext cx="318173" cy="4547962"/>
        </a:xfrm>
        <a:prstGeom prst="bentConnector3">
          <a:avLst>
            <a:gd name="adj1" fmla="val 50000"/>
          </a:avLst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310770</xdr:colOff>
      <xdr:row>16</xdr:row>
      <xdr:rowOff>1727</xdr:rowOff>
    </xdr:from>
    <xdr:to>
      <xdr:col>9</xdr:col>
      <xdr:colOff>310770</xdr:colOff>
      <xdr:row>16</xdr:row>
      <xdr:rowOff>145727</xdr:rowOff>
    </xdr:to>
    <xdr:cxnSp macro="">
      <xdr:nvCxnSpPr>
        <xdr:cNvPr id="52" name="Connettore diritto 51">
          <a:extLst>
            <a:ext uri="{FF2B5EF4-FFF2-40B4-BE49-F238E27FC236}">
              <a16:creationId xmlns:a16="http://schemas.microsoft.com/office/drawing/2014/main" id="{CEF2B68E-42FF-4EAE-B111-35BD30002B28}"/>
            </a:ext>
          </a:extLst>
        </xdr:cNvPr>
        <xdr:cNvCxnSpPr/>
      </xdr:nvCxnSpPr>
      <xdr:spPr>
        <a:xfrm flipV="1">
          <a:off x="4118312" y="3022688"/>
          <a:ext cx="0" cy="144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292705</xdr:colOff>
      <xdr:row>16</xdr:row>
      <xdr:rowOff>299</xdr:rowOff>
    </xdr:from>
    <xdr:to>
      <xdr:col>7</xdr:col>
      <xdr:colOff>292705</xdr:colOff>
      <xdr:row>16</xdr:row>
      <xdr:rowOff>144299</xdr:rowOff>
    </xdr:to>
    <xdr:cxnSp macro="">
      <xdr:nvCxnSpPr>
        <xdr:cNvPr id="53" name="Connettore diritto 52">
          <a:extLst>
            <a:ext uri="{FF2B5EF4-FFF2-40B4-BE49-F238E27FC236}">
              <a16:creationId xmlns:a16="http://schemas.microsoft.com/office/drawing/2014/main" id="{D9209A0E-2ECD-4338-BB07-1815B13B0947}"/>
            </a:ext>
          </a:extLst>
        </xdr:cNvPr>
        <xdr:cNvCxnSpPr/>
      </xdr:nvCxnSpPr>
      <xdr:spPr>
        <a:xfrm flipV="1">
          <a:off x="3193221" y="3021260"/>
          <a:ext cx="0" cy="144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269724</xdr:colOff>
      <xdr:row>16</xdr:row>
      <xdr:rowOff>1093</xdr:rowOff>
    </xdr:from>
    <xdr:to>
      <xdr:col>5</xdr:col>
      <xdr:colOff>269724</xdr:colOff>
      <xdr:row>16</xdr:row>
      <xdr:rowOff>145093</xdr:rowOff>
    </xdr:to>
    <xdr:cxnSp macro="">
      <xdr:nvCxnSpPr>
        <xdr:cNvPr id="54" name="Connettore diritto 53">
          <a:extLst>
            <a:ext uri="{FF2B5EF4-FFF2-40B4-BE49-F238E27FC236}">
              <a16:creationId xmlns:a16="http://schemas.microsoft.com/office/drawing/2014/main" id="{936B52AF-CD22-4FF4-9099-C383120E59E5}"/>
            </a:ext>
          </a:extLst>
        </xdr:cNvPr>
        <xdr:cNvCxnSpPr/>
      </xdr:nvCxnSpPr>
      <xdr:spPr>
        <a:xfrm flipV="1">
          <a:off x="2280421" y="3022054"/>
          <a:ext cx="0" cy="144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300781</xdr:colOff>
      <xdr:row>16</xdr:row>
      <xdr:rowOff>2896</xdr:rowOff>
    </xdr:from>
    <xdr:to>
      <xdr:col>3</xdr:col>
      <xdr:colOff>300781</xdr:colOff>
      <xdr:row>16</xdr:row>
      <xdr:rowOff>146896</xdr:rowOff>
    </xdr:to>
    <xdr:cxnSp macro="">
      <xdr:nvCxnSpPr>
        <xdr:cNvPr id="55" name="Connettore diritto 54">
          <a:extLst>
            <a:ext uri="{FF2B5EF4-FFF2-40B4-BE49-F238E27FC236}">
              <a16:creationId xmlns:a16="http://schemas.microsoft.com/office/drawing/2014/main" id="{EA0FB8EE-F095-41D1-AE6A-A889D7C7E50A}"/>
            </a:ext>
          </a:extLst>
        </xdr:cNvPr>
        <xdr:cNvCxnSpPr/>
      </xdr:nvCxnSpPr>
      <xdr:spPr>
        <a:xfrm flipV="1">
          <a:off x="1382329" y="3023857"/>
          <a:ext cx="0" cy="144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518160</xdr:colOff>
      <xdr:row>17</xdr:row>
      <xdr:rowOff>106680</xdr:rowOff>
    </xdr:from>
    <xdr:to>
      <xdr:col>2</xdr:col>
      <xdr:colOff>30480</xdr:colOff>
      <xdr:row>18</xdr:row>
      <xdr:rowOff>68455</xdr:rowOff>
    </xdr:to>
    <xdr:pic>
      <xdr:nvPicPr>
        <xdr:cNvPr id="56" name="Immagine 55" descr="DDMRP: presentation of a new solution of stock management and master  production scheduling | Semantic Scholar">
          <a:extLst>
            <a:ext uri="{FF2B5EF4-FFF2-40B4-BE49-F238E27FC236}">
              <a16:creationId xmlns:a16="http://schemas.microsoft.com/office/drawing/2014/main" id="{EF86B92C-98DE-4B1B-BDE1-6C12EE9C80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8660" y="3299460"/>
          <a:ext cx="152400" cy="1294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510540</xdr:colOff>
      <xdr:row>20</xdr:row>
      <xdr:rowOff>91440</xdr:rowOff>
    </xdr:from>
    <xdr:to>
      <xdr:col>2</xdr:col>
      <xdr:colOff>22860</xdr:colOff>
      <xdr:row>21</xdr:row>
      <xdr:rowOff>53215</xdr:rowOff>
    </xdr:to>
    <xdr:pic>
      <xdr:nvPicPr>
        <xdr:cNvPr id="57" name="Immagine 56" descr="DDMRP: presentation of a new solution of stock management and master  production scheduling | Semantic Scholar">
          <a:extLst>
            <a:ext uri="{FF2B5EF4-FFF2-40B4-BE49-F238E27FC236}">
              <a16:creationId xmlns:a16="http://schemas.microsoft.com/office/drawing/2014/main" id="{AEF4D482-2ED6-4799-8426-CAD3BFDE57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1040" y="3787140"/>
          <a:ext cx="152400" cy="1294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515558</xdr:colOff>
      <xdr:row>20</xdr:row>
      <xdr:rowOff>98688</xdr:rowOff>
    </xdr:from>
    <xdr:to>
      <xdr:col>4</xdr:col>
      <xdr:colOff>27878</xdr:colOff>
      <xdr:row>21</xdr:row>
      <xdr:rowOff>60463</xdr:rowOff>
    </xdr:to>
    <xdr:pic>
      <xdr:nvPicPr>
        <xdr:cNvPr id="58" name="Immagine 57" descr="DDMRP: presentation of a new solution of stock management and master  production scheduling | Semantic Scholar">
          <a:extLst>
            <a:ext uri="{FF2B5EF4-FFF2-40B4-BE49-F238E27FC236}">
              <a16:creationId xmlns:a16="http://schemas.microsoft.com/office/drawing/2014/main" id="{69F423BC-3CF7-45B9-A814-265985F492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7226" y="3786025"/>
          <a:ext cx="151657" cy="1290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519647</xdr:colOff>
      <xdr:row>17</xdr:row>
      <xdr:rowOff>107051</xdr:rowOff>
    </xdr:from>
    <xdr:to>
      <xdr:col>6</xdr:col>
      <xdr:colOff>31968</xdr:colOff>
      <xdr:row>18</xdr:row>
      <xdr:rowOff>68826</xdr:rowOff>
    </xdr:to>
    <xdr:pic>
      <xdr:nvPicPr>
        <xdr:cNvPr id="59" name="Immagine 58" descr="DDMRP: presentation of a new solution of stock management and master  production scheduling | Semantic Scholar">
          <a:extLst>
            <a:ext uri="{FF2B5EF4-FFF2-40B4-BE49-F238E27FC236}">
              <a16:creationId xmlns:a16="http://schemas.microsoft.com/office/drawing/2014/main" id="{4A70425F-2E3B-4390-AA4C-AE203CC12C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30584" y="3292583"/>
          <a:ext cx="151657" cy="1290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515930</xdr:colOff>
      <xdr:row>17</xdr:row>
      <xdr:rowOff>107052</xdr:rowOff>
    </xdr:from>
    <xdr:to>
      <xdr:col>4</xdr:col>
      <xdr:colOff>28250</xdr:colOff>
      <xdr:row>18</xdr:row>
      <xdr:rowOff>68827</xdr:rowOff>
    </xdr:to>
    <xdr:pic>
      <xdr:nvPicPr>
        <xdr:cNvPr id="60" name="Immagine 59" descr="DDMRP: presentation of a new solution of stock management and master  production scheduling | Semantic Scholar">
          <a:extLst>
            <a:ext uri="{FF2B5EF4-FFF2-40B4-BE49-F238E27FC236}">
              <a16:creationId xmlns:a16="http://schemas.microsoft.com/office/drawing/2014/main" id="{0D4A0FC3-21D6-4CDB-B2A2-BF9A1ACD91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7598" y="3292584"/>
          <a:ext cx="151657" cy="1290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519647</xdr:colOff>
      <xdr:row>17</xdr:row>
      <xdr:rowOff>107052</xdr:rowOff>
    </xdr:from>
    <xdr:to>
      <xdr:col>8</xdr:col>
      <xdr:colOff>31967</xdr:colOff>
      <xdr:row>18</xdr:row>
      <xdr:rowOff>68827</xdr:rowOff>
    </xdr:to>
    <xdr:pic>
      <xdr:nvPicPr>
        <xdr:cNvPr id="61" name="Immagine 60" descr="DDMRP: presentation of a new solution of stock management and master  production scheduling | Semantic Scholar">
          <a:extLst>
            <a:ext uri="{FF2B5EF4-FFF2-40B4-BE49-F238E27FC236}">
              <a16:creationId xmlns:a16="http://schemas.microsoft.com/office/drawing/2014/main" id="{C51E6071-1309-42D7-BF68-B2F625F450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2681" y="3292584"/>
          <a:ext cx="151657" cy="1290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515930</xdr:colOff>
      <xdr:row>20</xdr:row>
      <xdr:rowOff>110768</xdr:rowOff>
    </xdr:from>
    <xdr:to>
      <xdr:col>8</xdr:col>
      <xdr:colOff>28250</xdr:colOff>
      <xdr:row>21</xdr:row>
      <xdr:rowOff>72543</xdr:rowOff>
    </xdr:to>
    <xdr:pic>
      <xdr:nvPicPr>
        <xdr:cNvPr id="62" name="Immagine 61" descr="DDMRP: presentation of a new solution of stock management and master  production scheduling | Semantic Scholar">
          <a:extLst>
            <a:ext uri="{FF2B5EF4-FFF2-40B4-BE49-F238E27FC236}">
              <a16:creationId xmlns:a16="http://schemas.microsoft.com/office/drawing/2014/main" id="{76F8CA18-2BE3-4C0B-B1F1-9932AD0D45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18964" y="3798105"/>
          <a:ext cx="151657" cy="1290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519647</xdr:colOff>
      <xdr:row>17</xdr:row>
      <xdr:rowOff>110769</xdr:rowOff>
    </xdr:from>
    <xdr:to>
      <xdr:col>10</xdr:col>
      <xdr:colOff>31967</xdr:colOff>
      <xdr:row>18</xdr:row>
      <xdr:rowOff>72544</xdr:rowOff>
    </xdr:to>
    <xdr:pic>
      <xdr:nvPicPr>
        <xdr:cNvPr id="63" name="Immagine 62" descr="DDMRP: presentation of a new solution of stock management and master  production scheduling | Semantic Scholar">
          <a:extLst>
            <a:ext uri="{FF2B5EF4-FFF2-40B4-BE49-F238E27FC236}">
              <a16:creationId xmlns:a16="http://schemas.microsoft.com/office/drawing/2014/main" id="{163C4692-3D33-4DDE-926B-8BDE34E366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9647" y="3296301"/>
          <a:ext cx="151657" cy="1290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519647</xdr:colOff>
      <xdr:row>17</xdr:row>
      <xdr:rowOff>107052</xdr:rowOff>
    </xdr:from>
    <xdr:to>
      <xdr:col>12</xdr:col>
      <xdr:colOff>31968</xdr:colOff>
      <xdr:row>18</xdr:row>
      <xdr:rowOff>68827</xdr:rowOff>
    </xdr:to>
    <xdr:pic>
      <xdr:nvPicPr>
        <xdr:cNvPr id="64" name="Immagine 63" descr="DDMRP: presentation of a new solution of stock management and master  production scheduling | Semantic Scholar">
          <a:extLst>
            <a:ext uri="{FF2B5EF4-FFF2-40B4-BE49-F238E27FC236}">
              <a16:creationId xmlns:a16="http://schemas.microsoft.com/office/drawing/2014/main" id="{A04DFC32-EC6E-4AAA-AD54-0F9E8749AE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6613" y="3292584"/>
          <a:ext cx="151657" cy="1290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512212</xdr:colOff>
      <xdr:row>20</xdr:row>
      <xdr:rowOff>114486</xdr:rowOff>
    </xdr:from>
    <xdr:to>
      <xdr:col>12</xdr:col>
      <xdr:colOff>24533</xdr:colOff>
      <xdr:row>21</xdr:row>
      <xdr:rowOff>76261</xdr:rowOff>
    </xdr:to>
    <xdr:pic>
      <xdr:nvPicPr>
        <xdr:cNvPr id="65" name="Immagine 64" descr="DDMRP: presentation of a new solution of stock management and master  production scheduling | Semantic Scholar">
          <a:extLst>
            <a:ext uri="{FF2B5EF4-FFF2-40B4-BE49-F238E27FC236}">
              <a16:creationId xmlns:a16="http://schemas.microsoft.com/office/drawing/2014/main" id="{8269C560-ACC0-47D1-BCCF-29D441AD25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178" y="3801823"/>
          <a:ext cx="151657" cy="1290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512213</xdr:colOff>
      <xdr:row>20</xdr:row>
      <xdr:rowOff>114486</xdr:rowOff>
    </xdr:from>
    <xdr:to>
      <xdr:col>14</xdr:col>
      <xdr:colOff>24534</xdr:colOff>
      <xdr:row>21</xdr:row>
      <xdr:rowOff>76261</xdr:rowOff>
    </xdr:to>
    <xdr:pic>
      <xdr:nvPicPr>
        <xdr:cNvPr id="66" name="Immagine 65" descr="DDMRP: presentation of a new solution of stock management and master  production scheduling | Semantic Scholar">
          <a:extLst>
            <a:ext uri="{FF2B5EF4-FFF2-40B4-BE49-F238E27FC236}">
              <a16:creationId xmlns:a16="http://schemas.microsoft.com/office/drawing/2014/main" id="{5F6CC488-8243-41AE-8AAD-4C7CDBAC6F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36145" y="3801823"/>
          <a:ext cx="151657" cy="1290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515930</xdr:colOff>
      <xdr:row>17</xdr:row>
      <xdr:rowOff>110769</xdr:rowOff>
    </xdr:from>
    <xdr:to>
      <xdr:col>14</xdr:col>
      <xdr:colOff>28251</xdr:colOff>
      <xdr:row>18</xdr:row>
      <xdr:rowOff>72544</xdr:rowOff>
    </xdr:to>
    <xdr:pic>
      <xdr:nvPicPr>
        <xdr:cNvPr id="67" name="Immagine 66" descr="DDMRP: presentation of a new solution of stock management and master  production scheduling | Semantic Scholar">
          <a:extLst>
            <a:ext uri="{FF2B5EF4-FFF2-40B4-BE49-F238E27FC236}">
              <a16:creationId xmlns:a16="http://schemas.microsoft.com/office/drawing/2014/main" id="{D9FA2F69-FBBD-48E8-801B-87A9CEEE45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39862" y="3296301"/>
          <a:ext cx="151657" cy="1290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512213</xdr:colOff>
      <xdr:row>17</xdr:row>
      <xdr:rowOff>114486</xdr:rowOff>
    </xdr:from>
    <xdr:to>
      <xdr:col>16</xdr:col>
      <xdr:colOff>24534</xdr:colOff>
      <xdr:row>18</xdr:row>
      <xdr:rowOff>76261</xdr:rowOff>
    </xdr:to>
    <xdr:pic>
      <xdr:nvPicPr>
        <xdr:cNvPr id="68" name="Immagine 67" descr="DDMRP: presentation of a new solution of stock management and master  production scheduling | Semantic Scholar">
          <a:extLst>
            <a:ext uri="{FF2B5EF4-FFF2-40B4-BE49-F238E27FC236}">
              <a16:creationId xmlns:a16="http://schemas.microsoft.com/office/drawing/2014/main" id="{F888959B-96A6-4CB0-BEFC-E155589CB6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50545" y="3300018"/>
          <a:ext cx="151657" cy="1290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17</xdr:col>
      <xdr:colOff>515931</xdr:colOff>
      <xdr:row>17</xdr:row>
      <xdr:rowOff>99618</xdr:rowOff>
    </xdr:from>
    <xdr:to>
      <xdr:col>18</xdr:col>
      <xdr:colOff>28251</xdr:colOff>
      <xdr:row>18</xdr:row>
      <xdr:rowOff>61393</xdr:rowOff>
    </xdr:to>
    <xdr:pic>
      <xdr:nvPicPr>
        <xdr:cNvPr id="69" name="Immagine 68" descr="DDMRP: presentation of a new solution of stock management and master  production scheduling | Semantic Scholar">
          <a:extLst>
            <a:ext uri="{FF2B5EF4-FFF2-40B4-BE49-F238E27FC236}">
              <a16:creationId xmlns:a16="http://schemas.microsoft.com/office/drawing/2014/main" id="{6CA3C804-C348-42F8-91B8-823D6643F9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90965" y="3285150"/>
          <a:ext cx="151657" cy="1290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18</xdr:col>
      <xdr:colOff>515930</xdr:colOff>
      <xdr:row>20</xdr:row>
      <xdr:rowOff>110769</xdr:rowOff>
    </xdr:from>
    <xdr:to>
      <xdr:col>19</xdr:col>
      <xdr:colOff>28251</xdr:colOff>
      <xdr:row>21</xdr:row>
      <xdr:rowOff>72544</xdr:rowOff>
    </xdr:to>
    <xdr:pic>
      <xdr:nvPicPr>
        <xdr:cNvPr id="70" name="Immagine 69" descr="DDMRP: presentation of a new solution of stock management and master  production scheduling | Semantic Scholar">
          <a:extLst>
            <a:ext uri="{FF2B5EF4-FFF2-40B4-BE49-F238E27FC236}">
              <a16:creationId xmlns:a16="http://schemas.microsoft.com/office/drawing/2014/main" id="{DC16838E-A860-4FA9-878E-6B0659FE0A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30301" y="3798106"/>
          <a:ext cx="151657" cy="1290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19</xdr:col>
      <xdr:colOff>508497</xdr:colOff>
      <xdr:row>17</xdr:row>
      <xdr:rowOff>114486</xdr:rowOff>
    </xdr:from>
    <xdr:to>
      <xdr:col>20</xdr:col>
      <xdr:colOff>35685</xdr:colOff>
      <xdr:row>18</xdr:row>
      <xdr:rowOff>76261</xdr:rowOff>
    </xdr:to>
    <xdr:pic>
      <xdr:nvPicPr>
        <xdr:cNvPr id="71" name="Immagine 70" descr="DDMRP: presentation of a new solution of stock management and master  production scheduling | Semantic Scholar">
          <a:extLst>
            <a:ext uri="{FF2B5EF4-FFF2-40B4-BE49-F238E27FC236}">
              <a16:creationId xmlns:a16="http://schemas.microsoft.com/office/drawing/2014/main" id="{F6D855A8-A1D5-4D3A-AB5A-130A75F799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62204" y="3300018"/>
          <a:ext cx="151657" cy="1290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21</xdr:col>
      <xdr:colOff>512213</xdr:colOff>
      <xdr:row>17</xdr:row>
      <xdr:rowOff>114487</xdr:rowOff>
    </xdr:from>
    <xdr:to>
      <xdr:col>22</xdr:col>
      <xdr:colOff>24534</xdr:colOff>
      <xdr:row>18</xdr:row>
      <xdr:rowOff>76262</xdr:rowOff>
    </xdr:to>
    <xdr:pic>
      <xdr:nvPicPr>
        <xdr:cNvPr id="72" name="Immagine 71" descr="DDMRP: presentation of a new solution of stock management and master  production scheduling | Semantic Scholar">
          <a:extLst>
            <a:ext uri="{FF2B5EF4-FFF2-40B4-BE49-F238E27FC236}">
              <a16:creationId xmlns:a16="http://schemas.microsoft.com/office/drawing/2014/main" id="{30540F7A-9ABD-45D5-B5D7-15469E1323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95189" y="3300019"/>
          <a:ext cx="151657" cy="1290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519647</xdr:colOff>
      <xdr:row>14</xdr:row>
      <xdr:rowOff>110769</xdr:rowOff>
    </xdr:from>
    <xdr:to>
      <xdr:col>12</xdr:col>
      <xdr:colOff>31968</xdr:colOff>
      <xdr:row>15</xdr:row>
      <xdr:rowOff>72544</xdr:rowOff>
    </xdr:to>
    <xdr:pic>
      <xdr:nvPicPr>
        <xdr:cNvPr id="73" name="Immagine 72" descr="DDMRP: presentation of a new solution of stock management and master  production scheduling | Semantic Scholar">
          <a:extLst>
            <a:ext uri="{FF2B5EF4-FFF2-40B4-BE49-F238E27FC236}">
              <a16:creationId xmlns:a16="http://schemas.microsoft.com/office/drawing/2014/main" id="{F3C6ACDA-1588-4E61-9793-0A41AA1D53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6613" y="2794496"/>
          <a:ext cx="151657" cy="1290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azzera, Thomas" refreshedDate="44528.581760763889" createdVersion="7" refreshedVersion="7" minRefreshableVersion="3" recordCount="240" xr:uid="{0F059F35-8407-4DA5-B6E5-6BD37182D499}">
  <cacheSource type="worksheet">
    <worksheetSource ref="A1:I241" sheet="mb51"/>
  </cacheSource>
  <cacheFields count="11">
    <cacheField name="Materiale" numFmtId="0">
      <sharedItems count="1">
        <s v="84033905"/>
      </sharedItems>
    </cacheField>
    <cacheField name="Testo breve materiale" numFmtId="0">
      <sharedItems/>
    </cacheField>
    <cacheField name="Tipo movimento" numFmtId="0">
      <sharedItems/>
    </cacheField>
    <cacheField name="Stock speciale" numFmtId="0">
      <sharedItems/>
    </cacheField>
    <cacheField name="Documento materiale" numFmtId="0">
      <sharedItems/>
    </cacheField>
    <cacheField name="Data di reg." numFmtId="14">
      <sharedItems containsSemiMixedTypes="0" containsNonDate="0" containsDate="1" containsString="0" minDate="2020-11-25T00:00:00" maxDate="2021-11-27T00:00:00" count="166">
        <d v="2020-11-25T00:00:00"/>
        <d v="2020-11-27T00:00:00"/>
        <d v="2020-12-01T00:00:00"/>
        <d v="2020-12-02T00:00:00"/>
        <d v="2020-12-07T00:00:00"/>
        <d v="2020-12-09T00:00:00"/>
        <d v="2020-12-10T00:00:00"/>
        <d v="2020-12-11T00:00:00"/>
        <d v="2020-12-15T00:00:00"/>
        <d v="2020-12-16T00:00:00"/>
        <d v="2021-01-11T00:00:00"/>
        <d v="2021-01-12T00:00:00"/>
        <d v="2021-01-13T00:00:00"/>
        <d v="2021-01-14T00:00:00"/>
        <d v="2021-01-15T00:00:00"/>
        <d v="2021-01-19T00:00:00"/>
        <d v="2021-01-20T00:00:00"/>
        <d v="2021-01-21T00:00:00"/>
        <d v="2021-01-22T00:00:00"/>
        <d v="2021-01-25T00:00:00"/>
        <d v="2021-01-28T00:00:00"/>
        <d v="2021-01-29T00:00:00"/>
        <d v="2021-02-02T00:00:00"/>
        <d v="2021-02-03T00:00:00"/>
        <d v="2021-02-04T00:00:00"/>
        <d v="2021-02-08T00:00:00"/>
        <d v="2021-02-09T00:00:00"/>
        <d v="2021-02-10T00:00:00"/>
        <d v="2021-02-12T00:00:00"/>
        <d v="2021-02-15T00:00:00"/>
        <d v="2021-02-16T00:00:00"/>
        <d v="2021-02-17T00:00:00"/>
        <d v="2021-02-18T00:00:00"/>
        <d v="2021-02-19T00:00:00"/>
        <d v="2021-02-22T00:00:00"/>
        <d v="2021-02-23T00:00:00"/>
        <d v="2021-02-24T00:00:00"/>
        <d v="2021-02-25T00:00:00"/>
        <d v="2021-02-26T00:00:00"/>
        <d v="2021-03-01T00:00:00"/>
        <d v="2021-03-02T00:00:00"/>
        <d v="2021-03-03T00:00:00"/>
        <d v="2021-03-04T00:00:00"/>
        <d v="2021-03-05T00:00:00"/>
        <d v="2021-03-08T00:00:00"/>
        <d v="2021-03-10T00:00:00"/>
        <d v="2021-03-11T00:00:00"/>
        <d v="2021-03-12T00:00:00"/>
        <d v="2021-03-15T00:00:00"/>
        <d v="2021-03-16T00:00:00"/>
        <d v="2021-03-18T00:00:00"/>
        <d v="2021-03-19T00:00:00"/>
        <d v="2021-03-23T00:00:00"/>
        <d v="2021-03-24T00:00:00"/>
        <d v="2021-03-26T00:00:00"/>
        <d v="2021-03-31T00:00:00"/>
        <d v="2021-04-01T00:00:00"/>
        <d v="2021-04-02T00:00:00"/>
        <d v="2021-04-06T00:00:00"/>
        <d v="2021-04-08T00:00:00"/>
        <d v="2021-04-09T00:00:00"/>
        <d v="2021-04-13T00:00:00"/>
        <d v="2021-04-14T00:00:00"/>
        <d v="2021-04-16T00:00:00"/>
        <d v="2021-04-19T00:00:00"/>
        <d v="2021-04-21T00:00:00"/>
        <d v="2021-04-22T00:00:00"/>
        <d v="2021-04-23T00:00:00"/>
        <d v="2021-04-26T00:00:00"/>
        <d v="2021-04-27T00:00:00"/>
        <d v="2021-04-28T00:00:00"/>
        <d v="2021-04-29T00:00:00"/>
        <d v="2021-04-30T00:00:00"/>
        <d v="2021-05-04T00:00:00"/>
        <d v="2021-05-05T00:00:00"/>
        <d v="2021-05-07T00:00:00"/>
        <d v="2021-05-10T00:00:00"/>
        <d v="2021-05-12T00:00:00"/>
        <d v="2021-05-17T00:00:00"/>
        <d v="2021-05-18T00:00:00"/>
        <d v="2021-05-19T00:00:00"/>
        <d v="2021-05-21T00:00:00"/>
        <d v="2021-05-25T00:00:00"/>
        <d v="2021-05-26T00:00:00"/>
        <d v="2021-05-27T00:00:00"/>
        <d v="2021-05-28T00:00:00"/>
        <d v="2021-05-31T00:00:00"/>
        <d v="2021-06-01T00:00:00"/>
        <d v="2021-06-03T00:00:00"/>
        <d v="2021-06-04T00:00:00"/>
        <d v="2021-06-16T00:00:00"/>
        <d v="2021-06-17T00:00:00"/>
        <d v="2021-06-18T00:00:00"/>
        <d v="2021-06-21T00:00:00"/>
        <d v="2021-06-28T00:00:00"/>
        <d v="2021-06-29T00:00:00"/>
        <d v="2021-06-30T00:00:00"/>
        <d v="2021-07-02T00:00:00"/>
        <d v="2021-07-05T00:00:00"/>
        <d v="2021-07-06T00:00:00"/>
        <d v="2021-07-08T00:00:00"/>
        <d v="2021-07-09T00:00:00"/>
        <d v="2021-07-13T00:00:00"/>
        <d v="2021-07-14T00:00:00"/>
        <d v="2021-07-15T00:00:00"/>
        <d v="2021-07-16T00:00:00"/>
        <d v="2021-07-19T00:00:00"/>
        <d v="2021-07-20T00:00:00"/>
        <d v="2021-07-21T00:00:00"/>
        <d v="2021-07-23T00:00:00"/>
        <d v="2021-07-26T00:00:00"/>
        <d v="2021-07-27T00:00:00"/>
        <d v="2021-07-28T00:00:00"/>
        <d v="2021-07-30T00:00:00"/>
        <d v="2021-08-02T00:00:00"/>
        <d v="2021-08-03T00:00:00"/>
        <d v="2021-08-04T00:00:00"/>
        <d v="2021-08-05T00:00:00"/>
        <d v="2021-09-01T00:00:00"/>
        <d v="2021-09-02T00:00:00"/>
        <d v="2021-09-03T00:00:00"/>
        <d v="2021-09-06T00:00:00"/>
        <d v="2021-09-07T00:00:00"/>
        <d v="2021-09-08T00:00:00"/>
        <d v="2021-09-09T00:00:00"/>
        <d v="2021-09-15T00:00:00"/>
        <d v="2021-09-16T00:00:00"/>
        <d v="2021-09-21T00:00:00"/>
        <d v="2021-09-22T00:00:00"/>
        <d v="2021-09-24T00:00:00"/>
        <d v="2021-09-27T00:00:00"/>
        <d v="2021-09-28T00:00:00"/>
        <d v="2021-09-30T00:00:00"/>
        <d v="2021-10-01T00:00:00"/>
        <d v="2021-10-04T00:00:00"/>
        <d v="2021-10-05T00:00:00"/>
        <d v="2021-10-06T00:00:00"/>
        <d v="2021-10-08T00:00:00"/>
        <d v="2021-10-11T00:00:00"/>
        <d v="2021-10-12T00:00:00"/>
        <d v="2021-10-13T00:00:00"/>
        <d v="2021-10-14T00:00:00"/>
        <d v="2021-10-15T00:00:00"/>
        <d v="2021-10-18T00:00:00"/>
        <d v="2021-10-19T00:00:00"/>
        <d v="2021-10-20T00:00:00"/>
        <d v="2021-10-21T00:00:00"/>
        <d v="2021-10-22T00:00:00"/>
        <d v="2021-10-25T00:00:00"/>
        <d v="2021-10-26T00:00:00"/>
        <d v="2021-10-28T00:00:00"/>
        <d v="2021-11-02T00:00:00"/>
        <d v="2021-11-04T00:00:00"/>
        <d v="2021-11-09T00:00:00"/>
        <d v="2021-11-10T00:00:00"/>
        <d v="2021-11-11T00:00:00"/>
        <d v="2021-11-12T00:00:00"/>
        <d v="2021-11-15T00:00:00"/>
        <d v="2021-11-16T00:00:00"/>
        <d v="2021-11-17T00:00:00"/>
        <d v="2021-11-18T00:00:00"/>
        <d v="2021-11-22T00:00:00"/>
        <d v="2021-11-23T00:00:00"/>
        <d v="2021-11-24T00:00:00"/>
        <d v="2021-11-25T00:00:00"/>
        <d v="2021-11-26T00:00:00"/>
      </sharedItems>
      <fieldGroup par="10" base="5">
        <rangePr groupBy="days" startDate="2020-11-25T00:00:00" endDate="2021-11-27T00:00:00"/>
        <groupItems count="368">
          <s v="&lt;25/11/2020"/>
          <s v="01-gen"/>
          <s v="02-gen"/>
          <s v="03-gen"/>
          <s v="04-gen"/>
          <s v="05-gen"/>
          <s v="06-gen"/>
          <s v="07-gen"/>
          <s v="08-gen"/>
          <s v="09-gen"/>
          <s v="10-gen"/>
          <s v="11-gen"/>
          <s v="12-gen"/>
          <s v="13-gen"/>
          <s v="14-gen"/>
          <s v="15-gen"/>
          <s v="16-gen"/>
          <s v="17-gen"/>
          <s v="18-gen"/>
          <s v="19-gen"/>
          <s v="20-gen"/>
          <s v="21-gen"/>
          <s v="22-gen"/>
          <s v="23-gen"/>
          <s v="24-gen"/>
          <s v="25-gen"/>
          <s v="26-gen"/>
          <s v="27-gen"/>
          <s v="28-gen"/>
          <s v="29-gen"/>
          <s v="30-gen"/>
          <s v="31-gen"/>
          <s v="01-feb"/>
          <s v="02-feb"/>
          <s v="03-feb"/>
          <s v="04-feb"/>
          <s v="05-feb"/>
          <s v="06-feb"/>
          <s v="07-feb"/>
          <s v="08-feb"/>
          <s v="09-feb"/>
          <s v="10-feb"/>
          <s v="11-feb"/>
          <s v="12-feb"/>
          <s v="13-feb"/>
          <s v="14-feb"/>
          <s v="15-feb"/>
          <s v="16-feb"/>
          <s v="17-feb"/>
          <s v="18-feb"/>
          <s v="19-feb"/>
          <s v="20-feb"/>
          <s v="21-feb"/>
          <s v="22-feb"/>
          <s v="23-feb"/>
          <s v="24-feb"/>
          <s v="25-feb"/>
          <s v="26-feb"/>
          <s v="27-feb"/>
          <s v="28-feb"/>
          <s v="29-feb"/>
          <s v="01-mar"/>
          <s v="02-mar"/>
          <s v="03-mar"/>
          <s v="04-mar"/>
          <s v="05-mar"/>
          <s v="06-mar"/>
          <s v="07-mar"/>
          <s v="08-mar"/>
          <s v="09-mar"/>
          <s v="10-mar"/>
          <s v="11-mar"/>
          <s v="12-mar"/>
          <s v="13-mar"/>
          <s v="14-mar"/>
          <s v="15-mar"/>
          <s v="16-mar"/>
          <s v="17-mar"/>
          <s v="18-mar"/>
          <s v="19-mar"/>
          <s v="20-mar"/>
          <s v="21-mar"/>
          <s v="22-mar"/>
          <s v="23-mar"/>
          <s v="24-mar"/>
          <s v="25-mar"/>
          <s v="26-mar"/>
          <s v="27-mar"/>
          <s v="28-mar"/>
          <s v="29-mar"/>
          <s v="30-mar"/>
          <s v="31-mar"/>
          <s v="01-apr"/>
          <s v="02-apr"/>
          <s v="03-apr"/>
          <s v="04-apr"/>
          <s v="05-apr"/>
          <s v="06-apr"/>
          <s v="07-apr"/>
          <s v="08-apr"/>
          <s v="09-apr"/>
          <s v="10-apr"/>
          <s v="11-apr"/>
          <s v="12-apr"/>
          <s v="13-apr"/>
          <s v="14-apr"/>
          <s v="15-apr"/>
          <s v="16-apr"/>
          <s v="17-apr"/>
          <s v="18-apr"/>
          <s v="19-apr"/>
          <s v="20-apr"/>
          <s v="21-apr"/>
          <s v="22-apr"/>
          <s v="23-apr"/>
          <s v="24-apr"/>
          <s v="25-apr"/>
          <s v="26-apr"/>
          <s v="27-apr"/>
          <s v="28-apr"/>
          <s v="29-apr"/>
          <s v="30-apr"/>
          <s v="01-mag"/>
          <s v="02-mag"/>
          <s v="03-mag"/>
          <s v="04-mag"/>
          <s v="05-mag"/>
          <s v="06-mag"/>
          <s v="07-mag"/>
          <s v="08-mag"/>
          <s v="09-mag"/>
          <s v="10-mag"/>
          <s v="11-mag"/>
          <s v="12-mag"/>
          <s v="13-mag"/>
          <s v="14-mag"/>
          <s v="15-mag"/>
          <s v="16-mag"/>
          <s v="17-mag"/>
          <s v="18-mag"/>
          <s v="19-mag"/>
          <s v="20-mag"/>
          <s v="21-mag"/>
          <s v="22-mag"/>
          <s v="23-mag"/>
          <s v="24-mag"/>
          <s v="25-mag"/>
          <s v="26-mag"/>
          <s v="27-mag"/>
          <s v="28-mag"/>
          <s v="29-mag"/>
          <s v="30-mag"/>
          <s v="31-mag"/>
          <s v="01-giu"/>
          <s v="02-giu"/>
          <s v="03-giu"/>
          <s v="04-giu"/>
          <s v="05-giu"/>
          <s v="06-giu"/>
          <s v="07-giu"/>
          <s v="08-giu"/>
          <s v="09-giu"/>
          <s v="10-giu"/>
          <s v="11-giu"/>
          <s v="12-giu"/>
          <s v="13-giu"/>
          <s v="14-giu"/>
          <s v="15-giu"/>
          <s v="16-giu"/>
          <s v="17-giu"/>
          <s v="18-giu"/>
          <s v="19-giu"/>
          <s v="20-giu"/>
          <s v="21-giu"/>
          <s v="22-giu"/>
          <s v="23-giu"/>
          <s v="24-giu"/>
          <s v="25-giu"/>
          <s v="26-giu"/>
          <s v="27-giu"/>
          <s v="28-giu"/>
          <s v="29-giu"/>
          <s v="30-giu"/>
          <s v="01-lug"/>
          <s v="02-lug"/>
          <s v="03-lug"/>
          <s v="04-lug"/>
          <s v="05-lug"/>
          <s v="06-lug"/>
          <s v="07-lug"/>
          <s v="08-lug"/>
          <s v="09-lug"/>
          <s v="10-lug"/>
          <s v="11-lug"/>
          <s v="12-lug"/>
          <s v="13-lug"/>
          <s v="14-lug"/>
          <s v="15-lug"/>
          <s v="16-lug"/>
          <s v="17-lug"/>
          <s v="18-lug"/>
          <s v="19-lug"/>
          <s v="20-lug"/>
          <s v="21-lug"/>
          <s v="22-lug"/>
          <s v="23-lug"/>
          <s v="24-lug"/>
          <s v="25-lug"/>
          <s v="26-lug"/>
          <s v="27-lug"/>
          <s v="28-lug"/>
          <s v="29-lug"/>
          <s v="30-lug"/>
          <s v="31-lug"/>
          <s v="01-ago"/>
          <s v="02-ago"/>
          <s v="03-ago"/>
          <s v="04-ago"/>
          <s v="05-ago"/>
          <s v="06-ago"/>
          <s v="07-ago"/>
          <s v="08-ago"/>
          <s v="09-ago"/>
          <s v="10-ago"/>
          <s v="11-ago"/>
          <s v="12-ago"/>
          <s v="13-ago"/>
          <s v="14-ago"/>
          <s v="15-ago"/>
          <s v="16-ago"/>
          <s v="17-ago"/>
          <s v="18-ago"/>
          <s v="19-ago"/>
          <s v="20-ago"/>
          <s v="21-ago"/>
          <s v="22-ago"/>
          <s v="23-ago"/>
          <s v="24-ago"/>
          <s v="25-ago"/>
          <s v="26-ago"/>
          <s v="27-ago"/>
          <s v="28-ago"/>
          <s v="29-ago"/>
          <s v="30-ago"/>
          <s v="31-ago"/>
          <s v="01-set"/>
          <s v="02-set"/>
          <s v="03-set"/>
          <s v="04-set"/>
          <s v="05-set"/>
          <s v="06-set"/>
          <s v="07-set"/>
          <s v="08-set"/>
          <s v="09-set"/>
          <s v="10-set"/>
          <s v="11-set"/>
          <s v="12-set"/>
          <s v="13-set"/>
          <s v="14-set"/>
          <s v="15-set"/>
          <s v="16-set"/>
          <s v="17-set"/>
          <s v="18-set"/>
          <s v="19-set"/>
          <s v="20-set"/>
          <s v="21-set"/>
          <s v="22-set"/>
          <s v="23-set"/>
          <s v="24-set"/>
          <s v="25-set"/>
          <s v="26-set"/>
          <s v="27-set"/>
          <s v="28-set"/>
          <s v="29-set"/>
          <s v="30-set"/>
          <s v="01-ott"/>
          <s v="02-ott"/>
          <s v="03-ott"/>
          <s v="04-ott"/>
          <s v="05-ott"/>
          <s v="06-ott"/>
          <s v="07-ott"/>
          <s v="08-ott"/>
          <s v="09-ott"/>
          <s v="10-ott"/>
          <s v="11-ott"/>
          <s v="12-ott"/>
          <s v="13-ott"/>
          <s v="14-ott"/>
          <s v="15-ott"/>
          <s v="16-ott"/>
          <s v="17-ott"/>
          <s v="18-ott"/>
          <s v="19-ott"/>
          <s v="20-ott"/>
          <s v="21-ott"/>
          <s v="22-ott"/>
          <s v="23-ott"/>
          <s v="24-ott"/>
          <s v="25-ott"/>
          <s v="26-ott"/>
          <s v="27-ott"/>
          <s v="28-ott"/>
          <s v="29-ott"/>
          <s v="30-ott"/>
          <s v="31-ott"/>
          <s v="01-nov"/>
          <s v="02-nov"/>
          <s v="03-nov"/>
          <s v="04-nov"/>
          <s v="05-nov"/>
          <s v="06-nov"/>
          <s v="07-nov"/>
          <s v="08-nov"/>
          <s v="09-nov"/>
          <s v="10-nov"/>
          <s v="11-nov"/>
          <s v="12-nov"/>
          <s v="13-nov"/>
          <s v="14-nov"/>
          <s v="15-nov"/>
          <s v="16-nov"/>
          <s v="17-nov"/>
          <s v="18-nov"/>
          <s v="19-nov"/>
          <s v="20-nov"/>
          <s v="21-nov"/>
          <s v="22-nov"/>
          <s v="23-nov"/>
          <s v="24-nov"/>
          <s v="25-nov"/>
          <s v="26-nov"/>
          <s v="27-nov"/>
          <s v="28-nov"/>
          <s v="29-nov"/>
          <s v="30-nov"/>
          <s v="01-dic"/>
          <s v="02-dic"/>
          <s v="03-dic"/>
          <s v="04-dic"/>
          <s v="05-dic"/>
          <s v="06-dic"/>
          <s v="07-dic"/>
          <s v="08-dic"/>
          <s v="09-dic"/>
          <s v="10-dic"/>
          <s v="11-dic"/>
          <s v="12-dic"/>
          <s v="13-dic"/>
          <s v="14-dic"/>
          <s v="15-dic"/>
          <s v="16-dic"/>
          <s v="17-dic"/>
          <s v="18-dic"/>
          <s v="19-dic"/>
          <s v="20-dic"/>
          <s v="21-dic"/>
          <s v="22-dic"/>
          <s v="23-dic"/>
          <s v="24-dic"/>
          <s v="25-dic"/>
          <s v="26-dic"/>
          <s v="27-dic"/>
          <s v="28-dic"/>
          <s v="29-dic"/>
          <s v="30-dic"/>
          <s v="31-dic"/>
          <s v="&gt;27/11/2021"/>
        </groupItems>
      </fieldGroup>
    </cacheField>
    <cacheField name="Qtà in UM acq." numFmtId="164">
      <sharedItems containsSemiMixedTypes="0" containsString="0" containsNumber="1" containsInteger="1" minValue="-1" maxValue="-1"/>
    </cacheField>
    <cacheField name="Qtà consumata" numFmtId="164">
      <sharedItems containsSemiMixedTypes="0" containsString="0" containsNumber="1" containsInteger="1" minValue="1" maxValue="1"/>
    </cacheField>
    <cacheField name="UM acquisizione" numFmtId="0">
      <sharedItems/>
    </cacheField>
    <cacheField name="Mesi" numFmtId="0" databaseField="0">
      <fieldGroup base="5">
        <rangePr groupBy="months" startDate="2020-11-25T00:00:00" endDate="2021-11-27T00:00:00"/>
        <groupItems count="14">
          <s v="&lt;25/11/2020"/>
          <s v="gen"/>
          <s v="feb"/>
          <s v="mar"/>
          <s v="apr"/>
          <s v="mag"/>
          <s v="giu"/>
          <s v="lug"/>
          <s v="ago"/>
          <s v="set"/>
          <s v="ott"/>
          <s v="nov"/>
          <s v="dic"/>
          <s v="&gt;27/11/2021"/>
        </groupItems>
      </fieldGroup>
    </cacheField>
    <cacheField name="Anni" numFmtId="0" databaseField="0">
      <fieldGroup base="5">
        <rangePr groupBy="years" startDate="2020-11-25T00:00:00" endDate="2021-11-27T00:00:00"/>
        <groupItems count="4">
          <s v="&lt;25/11/2020"/>
          <s v="2020"/>
          <s v="2021"/>
          <s v="&gt;27/11/2021"/>
        </groupItems>
      </fieldGroup>
    </cacheField>
  </cacheFields>
  <extLst>
    <ext xmlns:x14="http://schemas.microsoft.com/office/spreadsheetml/2009/9/main" uri="{725AE2AE-9491-48be-B2B4-4EB974FC3084}">
      <x14:pivotCacheDefinition pivotCacheId="752647022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40">
  <r>
    <x v="0"/>
    <s v="KIT 207|207 NU"/>
    <s v="261"/>
    <s v=""/>
    <s v="4907200377"/>
    <x v="0"/>
    <n v="-1"/>
    <n v="1"/>
    <s v="PZ"/>
  </r>
  <r>
    <x v="0"/>
    <s v="KIT 207|207 NU"/>
    <s v="261"/>
    <s v=""/>
    <s v="4907206277"/>
    <x v="1"/>
    <n v="-1"/>
    <n v="1"/>
    <s v="PZ"/>
  </r>
  <r>
    <x v="0"/>
    <s v="KIT 207|207 NU"/>
    <s v="261"/>
    <s v=""/>
    <s v="4907214322"/>
    <x v="2"/>
    <n v="-1"/>
    <n v="1"/>
    <s v="PZ"/>
  </r>
  <r>
    <x v="0"/>
    <s v="KIT 207|207 NU"/>
    <s v="261"/>
    <s v=""/>
    <s v="4907217193"/>
    <x v="3"/>
    <n v="-1"/>
    <n v="1"/>
    <s v="PZ"/>
  </r>
  <r>
    <x v="0"/>
    <s v="KIT 207|207 NU"/>
    <s v="261"/>
    <s v=""/>
    <s v="4907226779"/>
    <x v="4"/>
    <n v="-1"/>
    <n v="1"/>
    <s v="PZ"/>
  </r>
  <r>
    <x v="0"/>
    <s v="KIT 207|207 NU"/>
    <s v="261"/>
    <s v=""/>
    <s v="4907231260"/>
    <x v="5"/>
    <n v="-1"/>
    <n v="1"/>
    <s v="PZ"/>
  </r>
  <r>
    <x v="0"/>
    <s v="KIT 207|207 NU"/>
    <s v="261"/>
    <s v=""/>
    <s v="4907233540"/>
    <x v="6"/>
    <n v="-1"/>
    <n v="1"/>
    <s v="PZ"/>
  </r>
  <r>
    <x v="0"/>
    <s v="KIT 207|207 NU"/>
    <s v="261"/>
    <s v=""/>
    <s v="4907238343"/>
    <x v="7"/>
    <n v="-1"/>
    <n v="1"/>
    <s v="PZ"/>
  </r>
  <r>
    <x v="0"/>
    <s v="KIT 207|207 NU"/>
    <s v="261"/>
    <s v=""/>
    <s v="4907243733"/>
    <x v="8"/>
    <n v="-1"/>
    <n v="1"/>
    <s v="PZ"/>
  </r>
  <r>
    <x v="0"/>
    <s v="KIT 207|207 NU"/>
    <s v="261"/>
    <s v=""/>
    <s v="4907247424"/>
    <x v="9"/>
    <n v="-1"/>
    <n v="1"/>
    <s v="PZ"/>
  </r>
  <r>
    <x v="0"/>
    <s v="KIT 207|207 NU"/>
    <s v="261"/>
    <s v=""/>
    <s v="4907297786"/>
    <x v="10"/>
    <n v="-1"/>
    <n v="1"/>
    <s v="PZ"/>
  </r>
  <r>
    <x v="0"/>
    <s v="KIT 207|207 NU"/>
    <s v="261"/>
    <s v=""/>
    <s v="4907299881"/>
    <x v="11"/>
    <n v="-1"/>
    <n v="1"/>
    <s v="PZ"/>
  </r>
  <r>
    <x v="0"/>
    <s v="KIT 207|207 NU"/>
    <s v="261"/>
    <s v=""/>
    <s v="4907305121"/>
    <x v="12"/>
    <n v="-1"/>
    <n v="1"/>
    <s v="PZ"/>
  </r>
  <r>
    <x v="0"/>
    <s v="KIT 207|207 NU"/>
    <s v="261"/>
    <s v=""/>
    <s v="4907308303"/>
    <x v="13"/>
    <n v="-1"/>
    <n v="1"/>
    <s v="PZ"/>
  </r>
  <r>
    <x v="0"/>
    <s v="KIT 207|207 NU"/>
    <s v="261"/>
    <s v=""/>
    <s v="4907311362"/>
    <x v="14"/>
    <n v="-1"/>
    <n v="1"/>
    <s v="PZ"/>
  </r>
  <r>
    <x v="0"/>
    <s v="KIT 207|207 NU"/>
    <s v="261"/>
    <s v=""/>
    <s v="4907317050"/>
    <x v="15"/>
    <n v="-1"/>
    <n v="1"/>
    <s v="PZ"/>
  </r>
  <r>
    <x v="0"/>
    <s v="KIT 207|207 NU"/>
    <s v="261"/>
    <s v=""/>
    <s v="4907317530"/>
    <x v="15"/>
    <n v="-1"/>
    <n v="1"/>
    <s v="PZ"/>
  </r>
  <r>
    <x v="0"/>
    <s v="KIT 207|207 NU"/>
    <s v="261"/>
    <s v=""/>
    <s v="4907321912"/>
    <x v="16"/>
    <n v="-1"/>
    <n v="1"/>
    <s v="PZ"/>
  </r>
  <r>
    <x v="0"/>
    <s v="KIT 207|207 NU"/>
    <s v="261"/>
    <s v=""/>
    <s v="4907325313"/>
    <x v="17"/>
    <n v="-1"/>
    <n v="1"/>
    <s v="PZ"/>
  </r>
  <r>
    <x v="0"/>
    <s v="KIT 207|207 NU"/>
    <s v="261"/>
    <s v=""/>
    <s v="4907329007"/>
    <x v="18"/>
    <n v="-1"/>
    <n v="1"/>
    <s v="PZ"/>
  </r>
  <r>
    <x v="0"/>
    <s v="KIT 207|207 NU"/>
    <s v="261"/>
    <s v=""/>
    <s v="4907332186"/>
    <x v="19"/>
    <n v="-1"/>
    <n v="1"/>
    <s v="PZ"/>
  </r>
  <r>
    <x v="0"/>
    <s v="KIT 207|207 NU"/>
    <s v="261"/>
    <s v=""/>
    <s v="4907341867"/>
    <x v="20"/>
    <n v="-1"/>
    <n v="1"/>
    <s v="PZ"/>
  </r>
  <r>
    <x v="0"/>
    <s v="KIT 207|207 NU"/>
    <s v="261"/>
    <s v=""/>
    <s v="4907346060"/>
    <x v="21"/>
    <n v="-1"/>
    <n v="1"/>
    <s v="PZ"/>
  </r>
  <r>
    <x v="0"/>
    <s v="KIT 207|207 NU"/>
    <s v="261"/>
    <s v=""/>
    <s v="4907346059"/>
    <x v="21"/>
    <n v="-1"/>
    <n v="1"/>
    <s v="PZ"/>
  </r>
  <r>
    <x v="0"/>
    <s v="KIT 207|207 NU"/>
    <s v="261"/>
    <s v=""/>
    <s v="4907353187"/>
    <x v="22"/>
    <n v="-1"/>
    <n v="1"/>
    <s v="PZ"/>
  </r>
  <r>
    <x v="0"/>
    <s v="KIT 207|207 NU"/>
    <s v="261"/>
    <s v=""/>
    <s v="4907355092"/>
    <x v="22"/>
    <n v="-1"/>
    <n v="1"/>
    <s v="PZ"/>
  </r>
  <r>
    <x v="0"/>
    <s v="KIT 207|207 NU"/>
    <s v="261"/>
    <s v=""/>
    <s v="4907358506"/>
    <x v="23"/>
    <n v="-1"/>
    <n v="1"/>
    <s v="PZ"/>
  </r>
  <r>
    <x v="0"/>
    <s v="KIT 207|207 NU"/>
    <s v="261"/>
    <s v=""/>
    <s v="4907362131"/>
    <x v="24"/>
    <n v="-1"/>
    <n v="1"/>
    <s v="PZ"/>
  </r>
  <r>
    <x v="0"/>
    <s v="KIT 207|207 NU"/>
    <s v="261"/>
    <s v=""/>
    <s v="4907368701"/>
    <x v="25"/>
    <n v="-1"/>
    <n v="1"/>
    <s v="PZ"/>
  </r>
  <r>
    <x v="0"/>
    <s v="KIT 207|207 NU"/>
    <s v="261"/>
    <s v=""/>
    <s v="4907372058"/>
    <x v="26"/>
    <n v="-1"/>
    <n v="1"/>
    <s v="PZ"/>
  </r>
  <r>
    <x v="0"/>
    <s v="KIT 207|207 NU"/>
    <s v="261"/>
    <s v=""/>
    <s v="4907375501"/>
    <x v="27"/>
    <n v="-1"/>
    <n v="1"/>
    <s v="PZ"/>
  </r>
  <r>
    <x v="0"/>
    <s v="KIT 207|207 NU"/>
    <s v="261"/>
    <s v=""/>
    <s v="4907376335"/>
    <x v="27"/>
    <n v="-1"/>
    <n v="1"/>
    <s v="PZ"/>
  </r>
  <r>
    <x v="0"/>
    <s v="KIT 207|207 NU"/>
    <s v="261"/>
    <s v=""/>
    <s v="4907374570"/>
    <x v="27"/>
    <n v="-1"/>
    <n v="1"/>
    <s v="PZ"/>
  </r>
  <r>
    <x v="0"/>
    <s v="KIT 207|207 NU"/>
    <s v="261"/>
    <s v=""/>
    <s v="4907380093"/>
    <x v="28"/>
    <n v="-1"/>
    <n v="1"/>
    <s v="PZ"/>
  </r>
  <r>
    <x v="0"/>
    <s v="KIT 207|207 NU"/>
    <s v="261"/>
    <s v=""/>
    <s v="4907384401"/>
    <x v="29"/>
    <n v="-1"/>
    <n v="1"/>
    <s v="PZ"/>
  </r>
  <r>
    <x v="0"/>
    <s v="KIT 207|207 NU"/>
    <s v="261"/>
    <s v=""/>
    <s v="4907385965"/>
    <x v="30"/>
    <n v="-1"/>
    <n v="1"/>
    <s v="PZ"/>
  </r>
  <r>
    <x v="0"/>
    <s v="KIT 207|207 NU"/>
    <s v="261"/>
    <s v=""/>
    <s v="4907387784"/>
    <x v="30"/>
    <n v="-1"/>
    <n v="1"/>
    <s v="PZ"/>
  </r>
  <r>
    <x v="0"/>
    <s v="KIT 207|207 NU"/>
    <s v="261"/>
    <s v=""/>
    <s v="4907391142"/>
    <x v="31"/>
    <n v="-1"/>
    <n v="1"/>
    <s v="PZ"/>
  </r>
  <r>
    <x v="0"/>
    <s v="KIT 207|207 NU"/>
    <s v="261"/>
    <s v=""/>
    <s v="4907394749"/>
    <x v="32"/>
    <n v="-1"/>
    <n v="1"/>
    <s v="PZ"/>
  </r>
  <r>
    <x v="0"/>
    <s v="KIT 207|207 NU"/>
    <s v="261"/>
    <s v=""/>
    <s v="4907397404"/>
    <x v="33"/>
    <n v="-1"/>
    <n v="1"/>
    <s v="PZ"/>
  </r>
  <r>
    <x v="0"/>
    <s v="KIT 207|207 NU"/>
    <s v="261"/>
    <s v=""/>
    <s v="4907400161"/>
    <x v="34"/>
    <n v="-1"/>
    <n v="1"/>
    <s v="PZ"/>
  </r>
  <r>
    <x v="0"/>
    <s v="KIT 207|207 NU"/>
    <s v="261"/>
    <s v=""/>
    <s v="4907402683"/>
    <x v="35"/>
    <n v="-1"/>
    <n v="1"/>
    <s v="PZ"/>
  </r>
  <r>
    <x v="0"/>
    <s v="KIT 207|207 NU"/>
    <s v="261"/>
    <s v=""/>
    <s v="4907407660"/>
    <x v="36"/>
    <n v="-1"/>
    <n v="1"/>
    <s v="PZ"/>
  </r>
  <r>
    <x v="0"/>
    <s v="KIT 207|207 NU"/>
    <s v="261"/>
    <s v=""/>
    <s v="4907406743"/>
    <x v="36"/>
    <n v="-1"/>
    <n v="1"/>
    <s v="PZ"/>
  </r>
  <r>
    <x v="0"/>
    <s v="KIT 207|207 NU"/>
    <s v="261"/>
    <s v=""/>
    <s v="4907411825"/>
    <x v="37"/>
    <n v="-1"/>
    <n v="1"/>
    <s v="PZ"/>
  </r>
  <r>
    <x v="0"/>
    <s v="KIT 207|207 NU"/>
    <s v="261"/>
    <s v=""/>
    <s v="4907414614"/>
    <x v="38"/>
    <n v="-1"/>
    <n v="1"/>
    <s v="PZ"/>
  </r>
  <r>
    <x v="0"/>
    <s v="KIT 207|207 NU"/>
    <s v="261"/>
    <s v=""/>
    <s v="4907420314"/>
    <x v="39"/>
    <n v="-1"/>
    <n v="1"/>
    <s v="PZ"/>
  </r>
  <r>
    <x v="0"/>
    <s v="KIT 207|207 NU"/>
    <s v="261"/>
    <s v=""/>
    <s v="4907422306"/>
    <x v="40"/>
    <n v="-1"/>
    <n v="1"/>
    <s v="PZ"/>
  </r>
  <r>
    <x v="0"/>
    <s v="KIT 207|207 NU"/>
    <s v="261"/>
    <s v=""/>
    <s v="4907427223"/>
    <x v="41"/>
    <n v="-1"/>
    <n v="1"/>
    <s v="PZ"/>
  </r>
  <r>
    <x v="0"/>
    <s v="KIT 207|207 NU"/>
    <s v="261"/>
    <s v=""/>
    <s v="4907430024"/>
    <x v="42"/>
    <n v="-1"/>
    <n v="1"/>
    <s v="PZ"/>
  </r>
  <r>
    <x v="0"/>
    <s v="KIT 207|207 NU"/>
    <s v="261"/>
    <s v=""/>
    <s v="4907433946"/>
    <x v="43"/>
    <n v="-1"/>
    <n v="1"/>
    <s v="PZ"/>
  </r>
  <r>
    <x v="0"/>
    <s v="KIT 207|207 NU"/>
    <s v="261"/>
    <s v=""/>
    <s v="4907437118"/>
    <x v="44"/>
    <n v="-1"/>
    <n v="1"/>
    <s v="PZ"/>
  </r>
  <r>
    <x v="0"/>
    <s v="KIT 207|207 NU"/>
    <s v="261"/>
    <s v=""/>
    <s v="4907445721"/>
    <x v="45"/>
    <n v="-1"/>
    <n v="1"/>
    <s v="PZ"/>
  </r>
  <r>
    <x v="0"/>
    <s v="KIT 207|207 NU"/>
    <s v="261"/>
    <s v=""/>
    <s v="4907445721"/>
    <x v="45"/>
    <n v="-1"/>
    <n v="1"/>
    <s v="PZ"/>
  </r>
  <r>
    <x v="0"/>
    <s v="KIT 207|207 NU"/>
    <s v="261"/>
    <s v=""/>
    <s v="4907447979"/>
    <x v="46"/>
    <n v="-1"/>
    <n v="1"/>
    <s v="PZ"/>
  </r>
  <r>
    <x v="0"/>
    <s v="KIT 207|207 NU"/>
    <s v="261"/>
    <s v=""/>
    <s v="4907451175"/>
    <x v="47"/>
    <n v="-1"/>
    <n v="1"/>
    <s v="PZ"/>
  </r>
  <r>
    <x v="0"/>
    <s v="KIT 207|207 NU"/>
    <s v="261"/>
    <s v=""/>
    <s v="4907455861"/>
    <x v="48"/>
    <n v="-1"/>
    <n v="1"/>
    <s v="PZ"/>
  </r>
  <r>
    <x v="0"/>
    <s v="KIT 207|207 NU"/>
    <s v="261"/>
    <s v=""/>
    <s v="4907459148"/>
    <x v="49"/>
    <n v="-1"/>
    <n v="1"/>
    <s v="PZ"/>
  </r>
  <r>
    <x v="0"/>
    <s v="KIT 207|207 NU"/>
    <s v="261"/>
    <s v=""/>
    <s v="4907457536"/>
    <x v="49"/>
    <n v="-1"/>
    <n v="1"/>
    <s v="PZ"/>
  </r>
  <r>
    <x v="0"/>
    <s v="KIT 207|207 NU"/>
    <s v="261"/>
    <s v=""/>
    <s v="4907466476"/>
    <x v="50"/>
    <n v="-1"/>
    <n v="1"/>
    <s v="PZ"/>
  </r>
  <r>
    <x v="0"/>
    <s v="KIT 207|207 NU"/>
    <s v="261"/>
    <s v=""/>
    <s v="4907469379"/>
    <x v="51"/>
    <n v="-1"/>
    <n v="1"/>
    <s v="PZ"/>
  </r>
  <r>
    <x v="0"/>
    <s v="KIT 207|207 NU"/>
    <s v="261"/>
    <s v=""/>
    <s v="4907476678"/>
    <x v="52"/>
    <n v="-1"/>
    <n v="1"/>
    <s v="PZ"/>
  </r>
  <r>
    <x v="0"/>
    <s v="KIT 207|207 NU"/>
    <s v="261"/>
    <s v=""/>
    <s v="4907480971"/>
    <x v="53"/>
    <n v="-1"/>
    <n v="1"/>
    <s v="PZ"/>
  </r>
  <r>
    <x v="0"/>
    <s v="KIT 207|207 NU"/>
    <s v="261"/>
    <s v=""/>
    <s v="4907488014"/>
    <x v="54"/>
    <n v="-1"/>
    <n v="1"/>
    <s v="PZ"/>
  </r>
  <r>
    <x v="0"/>
    <s v="KIT 207|207 NU"/>
    <s v="261"/>
    <s v=""/>
    <s v="4907499921"/>
    <x v="55"/>
    <n v="-1"/>
    <n v="1"/>
    <s v="PZ"/>
  </r>
  <r>
    <x v="0"/>
    <s v="KIT 207|207 NU"/>
    <s v="261"/>
    <s v=""/>
    <s v="4907503652"/>
    <x v="56"/>
    <n v="-1"/>
    <n v="1"/>
    <s v="PZ"/>
  </r>
  <r>
    <x v="0"/>
    <s v="KIT 207|207 NU"/>
    <s v="261"/>
    <s v=""/>
    <s v="4907503067"/>
    <x v="56"/>
    <n v="-1"/>
    <n v="1"/>
    <s v="PZ"/>
  </r>
  <r>
    <x v="0"/>
    <s v="KIT 207|207 NU"/>
    <s v="261"/>
    <s v=""/>
    <s v="4907505683"/>
    <x v="57"/>
    <n v="-1"/>
    <n v="1"/>
    <s v="PZ"/>
  </r>
  <r>
    <x v="0"/>
    <s v="KIT 207|207 NU"/>
    <s v="261"/>
    <s v=""/>
    <s v="4907509945"/>
    <x v="58"/>
    <n v="-1"/>
    <n v="1"/>
    <s v="PZ"/>
  </r>
  <r>
    <x v="0"/>
    <s v="KIT 207|207 NU"/>
    <s v="261"/>
    <s v=""/>
    <s v="4907509946"/>
    <x v="58"/>
    <n v="-1"/>
    <n v="1"/>
    <s v="PZ"/>
  </r>
  <r>
    <x v="0"/>
    <s v="KIT 207|207 NU"/>
    <s v="261"/>
    <s v=""/>
    <s v="4907515060"/>
    <x v="59"/>
    <n v="-1"/>
    <n v="1"/>
    <s v="PZ"/>
  </r>
  <r>
    <x v="0"/>
    <s v="KIT 207|207 NU"/>
    <s v="261"/>
    <s v=""/>
    <s v="4907517006"/>
    <x v="59"/>
    <n v="-1"/>
    <n v="1"/>
    <s v="PZ"/>
  </r>
  <r>
    <x v="0"/>
    <s v="KIT 207|207 NU"/>
    <s v="261"/>
    <s v=""/>
    <s v="4907520043"/>
    <x v="60"/>
    <n v="-1"/>
    <n v="1"/>
    <s v="PZ"/>
  </r>
  <r>
    <x v="0"/>
    <s v="KIT 207|207 NU"/>
    <s v="261"/>
    <s v=""/>
    <s v="4907527952"/>
    <x v="61"/>
    <n v="-1"/>
    <n v="1"/>
    <s v="PZ"/>
  </r>
  <r>
    <x v="0"/>
    <s v="KIT 207|207 NU"/>
    <s v="261"/>
    <s v=""/>
    <s v="4907526360"/>
    <x v="61"/>
    <n v="-1"/>
    <n v="1"/>
    <s v="PZ"/>
  </r>
  <r>
    <x v="0"/>
    <s v="KIT 207|207 NU"/>
    <s v="261"/>
    <s v=""/>
    <s v="4907532011"/>
    <x v="62"/>
    <n v="-1"/>
    <n v="1"/>
    <s v="PZ"/>
  </r>
  <r>
    <x v="0"/>
    <s v="KIT 207|207 NU"/>
    <s v="261"/>
    <s v=""/>
    <s v="4907537482"/>
    <x v="63"/>
    <n v="-1"/>
    <n v="1"/>
    <s v="PZ"/>
  </r>
  <r>
    <x v="0"/>
    <s v="KIT 207|207 NU"/>
    <s v="261"/>
    <s v=""/>
    <s v="4907541938"/>
    <x v="64"/>
    <n v="-1"/>
    <n v="1"/>
    <s v="PZ"/>
  </r>
  <r>
    <x v="0"/>
    <s v="KIT 207|207 NU"/>
    <s v="261"/>
    <s v=""/>
    <s v="4907540650"/>
    <x v="64"/>
    <n v="-1"/>
    <n v="1"/>
    <s v="PZ"/>
  </r>
  <r>
    <x v="0"/>
    <s v="KIT 207|207 NU"/>
    <s v="261"/>
    <s v=""/>
    <s v="4907547359"/>
    <x v="65"/>
    <n v="-1"/>
    <n v="1"/>
    <s v="PZ"/>
  </r>
  <r>
    <x v="0"/>
    <s v="KIT 207|207 NU"/>
    <s v="261"/>
    <s v=""/>
    <s v="4907546597"/>
    <x v="65"/>
    <n v="-1"/>
    <n v="1"/>
    <s v="PZ"/>
  </r>
  <r>
    <x v="0"/>
    <s v="KIT 207|207 NU"/>
    <s v="261"/>
    <s v=""/>
    <s v="4907552275"/>
    <x v="66"/>
    <n v="-1"/>
    <n v="1"/>
    <s v="PZ"/>
  </r>
  <r>
    <x v="0"/>
    <s v="KIT 207|207 NU"/>
    <s v="261"/>
    <s v=""/>
    <s v="4907556627"/>
    <x v="67"/>
    <n v="-1"/>
    <n v="1"/>
    <s v="PZ"/>
  </r>
  <r>
    <x v="0"/>
    <s v="KIT 207|207 NU"/>
    <s v="261"/>
    <s v=""/>
    <s v="4907560062"/>
    <x v="68"/>
    <n v="-1"/>
    <n v="1"/>
    <s v="PZ"/>
  </r>
  <r>
    <x v="0"/>
    <s v="KIT 207|207 NU"/>
    <s v="261"/>
    <s v=""/>
    <s v="4907558348"/>
    <x v="68"/>
    <n v="-1"/>
    <n v="1"/>
    <s v="PZ"/>
  </r>
  <r>
    <x v="0"/>
    <s v="KIT 207|207 NU"/>
    <s v="261"/>
    <s v=""/>
    <s v="4907563174"/>
    <x v="69"/>
    <n v="-1"/>
    <n v="1"/>
    <s v="PZ"/>
  </r>
  <r>
    <x v="0"/>
    <s v="KIT 207|207 NU"/>
    <s v="261"/>
    <s v=""/>
    <s v="4907565630"/>
    <x v="70"/>
    <n v="-1"/>
    <n v="1"/>
    <s v="PZ"/>
  </r>
  <r>
    <x v="0"/>
    <s v="KIT 207|207 NU"/>
    <s v="261"/>
    <s v=""/>
    <s v="4907572414"/>
    <x v="71"/>
    <n v="-1"/>
    <n v="1"/>
    <s v="PZ"/>
  </r>
  <r>
    <x v="0"/>
    <s v="KIT 207|207 NU"/>
    <s v="261"/>
    <s v=""/>
    <s v="4907572414"/>
    <x v="71"/>
    <n v="-1"/>
    <n v="1"/>
    <s v="PZ"/>
  </r>
  <r>
    <x v="0"/>
    <s v="KIT 207|207 NU"/>
    <s v="261"/>
    <s v=""/>
    <s v="4907575058"/>
    <x v="72"/>
    <n v="-1"/>
    <n v="1"/>
    <s v="PZ"/>
  </r>
  <r>
    <x v="0"/>
    <s v="KIT 207|207 NU"/>
    <s v="261"/>
    <s v=""/>
    <s v="4907580998"/>
    <x v="73"/>
    <n v="-1"/>
    <n v="1"/>
    <s v="PZ"/>
  </r>
  <r>
    <x v="0"/>
    <s v="KIT 207|207 NU"/>
    <s v="261"/>
    <s v=""/>
    <s v="4907578851"/>
    <x v="73"/>
    <n v="-1"/>
    <n v="1"/>
    <s v="PZ"/>
  </r>
  <r>
    <x v="0"/>
    <s v="KIT 207|207 NU"/>
    <s v="261"/>
    <s v=""/>
    <s v="4907579850"/>
    <x v="73"/>
    <n v="-1"/>
    <n v="1"/>
    <s v="PZ"/>
  </r>
  <r>
    <x v="0"/>
    <s v="KIT 207|207 NU"/>
    <s v="261"/>
    <s v=""/>
    <s v="4907582806"/>
    <x v="74"/>
    <n v="-1"/>
    <n v="1"/>
    <s v="PZ"/>
  </r>
  <r>
    <x v="0"/>
    <s v="KIT 207|207 NU"/>
    <s v="261"/>
    <s v=""/>
    <s v="4907581701"/>
    <x v="74"/>
    <n v="-1"/>
    <n v="1"/>
    <s v="PZ"/>
  </r>
  <r>
    <x v="0"/>
    <s v="KIT 207|207 NU"/>
    <s v="261"/>
    <s v=""/>
    <s v="4907588317"/>
    <x v="75"/>
    <n v="-1"/>
    <n v="1"/>
    <s v="PZ"/>
  </r>
  <r>
    <x v="0"/>
    <s v="KIT 207|207 NU"/>
    <s v="261"/>
    <s v=""/>
    <s v="4907589385"/>
    <x v="75"/>
    <n v="-1"/>
    <n v="1"/>
    <s v="PZ"/>
  </r>
  <r>
    <x v="0"/>
    <s v="KIT 207|207 NU"/>
    <s v="261"/>
    <s v=""/>
    <s v="4907591773"/>
    <x v="76"/>
    <n v="-1"/>
    <n v="1"/>
    <s v="PZ"/>
  </r>
  <r>
    <x v="0"/>
    <s v="KIT 207|207 NU"/>
    <s v="261"/>
    <s v=""/>
    <s v="4907592893"/>
    <x v="76"/>
    <n v="-1"/>
    <n v="1"/>
    <s v="PZ"/>
  </r>
  <r>
    <x v="0"/>
    <s v="KIT 207|207 NU"/>
    <s v="261"/>
    <s v=""/>
    <s v="4907601432"/>
    <x v="77"/>
    <n v="-1"/>
    <n v="1"/>
    <s v="PZ"/>
  </r>
  <r>
    <x v="0"/>
    <s v="KIT 207|207 NU"/>
    <s v="261"/>
    <s v=""/>
    <s v="4907607772"/>
    <x v="78"/>
    <n v="-1"/>
    <n v="1"/>
    <s v="PZ"/>
  </r>
  <r>
    <x v="0"/>
    <s v="KIT 207|207 NU"/>
    <s v="261"/>
    <s v=""/>
    <s v="4907607772"/>
    <x v="78"/>
    <n v="-1"/>
    <n v="1"/>
    <s v="PZ"/>
  </r>
  <r>
    <x v="0"/>
    <s v="KIT 207|207 NU"/>
    <s v="261"/>
    <s v=""/>
    <s v="4907606383"/>
    <x v="78"/>
    <n v="-1"/>
    <n v="1"/>
    <s v="PZ"/>
  </r>
  <r>
    <x v="0"/>
    <s v="KIT 207|207 NU"/>
    <s v="261"/>
    <s v=""/>
    <s v="4907607772"/>
    <x v="78"/>
    <n v="-1"/>
    <n v="1"/>
    <s v="PZ"/>
  </r>
  <r>
    <x v="0"/>
    <s v="KIT 207|207 NU"/>
    <s v="261"/>
    <s v=""/>
    <s v="4907608290"/>
    <x v="79"/>
    <n v="-1"/>
    <n v="1"/>
    <s v="PZ"/>
  </r>
  <r>
    <x v="0"/>
    <s v="KIT 207|207 NU"/>
    <s v="261"/>
    <s v=""/>
    <s v="4907611684"/>
    <x v="80"/>
    <n v="-1"/>
    <n v="1"/>
    <s v="PZ"/>
  </r>
  <r>
    <x v="0"/>
    <s v="KIT 207|207 NU"/>
    <s v="261"/>
    <s v=""/>
    <s v="4907619745"/>
    <x v="81"/>
    <n v="-1"/>
    <n v="1"/>
    <s v="PZ"/>
  </r>
  <r>
    <x v="0"/>
    <s v="KIT 207|207 NU"/>
    <s v="261"/>
    <s v=""/>
    <s v="4907620370"/>
    <x v="81"/>
    <n v="-1"/>
    <n v="1"/>
    <s v="PZ"/>
  </r>
  <r>
    <x v="0"/>
    <s v="KIT 207|207 NU"/>
    <s v="261"/>
    <s v=""/>
    <s v="4907620107"/>
    <x v="81"/>
    <n v="-1"/>
    <n v="1"/>
    <s v="PZ"/>
  </r>
  <r>
    <x v="0"/>
    <s v="KIT 207|207 NU"/>
    <s v="261"/>
    <s v=""/>
    <s v="4907622531"/>
    <x v="82"/>
    <n v="-1"/>
    <n v="1"/>
    <s v="PZ"/>
  </r>
  <r>
    <x v="0"/>
    <s v="KIT 207|207 NU"/>
    <s v="261"/>
    <s v=""/>
    <s v="4907625476"/>
    <x v="83"/>
    <n v="-1"/>
    <n v="1"/>
    <s v="PZ"/>
  </r>
  <r>
    <x v="0"/>
    <s v="KIT 207|207 NU"/>
    <s v="261"/>
    <s v=""/>
    <s v="4907628761"/>
    <x v="83"/>
    <n v="-1"/>
    <n v="1"/>
    <s v="PZ"/>
  </r>
  <r>
    <x v="0"/>
    <s v="KIT 207|207 NU"/>
    <s v="261"/>
    <s v=""/>
    <s v="4907631619"/>
    <x v="84"/>
    <n v="-1"/>
    <n v="1"/>
    <s v="PZ"/>
  </r>
  <r>
    <x v="0"/>
    <s v="KIT 207|207 NU"/>
    <s v="261"/>
    <s v=""/>
    <s v="4907634736"/>
    <x v="85"/>
    <n v="-1"/>
    <n v="1"/>
    <s v="PZ"/>
  </r>
  <r>
    <x v="0"/>
    <s v="KIT 207|207 NU"/>
    <s v="261"/>
    <s v=""/>
    <s v="4907640173"/>
    <x v="86"/>
    <n v="-1"/>
    <n v="1"/>
    <s v="PZ"/>
  </r>
  <r>
    <x v="0"/>
    <s v="KIT 207|207 NU"/>
    <s v="261"/>
    <s v=""/>
    <s v="4907639805"/>
    <x v="86"/>
    <n v="-1"/>
    <n v="1"/>
    <s v="PZ"/>
  </r>
  <r>
    <x v="0"/>
    <s v="KIT 207|207 NU"/>
    <s v="261"/>
    <s v=""/>
    <s v="4907643619"/>
    <x v="87"/>
    <n v="-1"/>
    <n v="1"/>
    <s v="PZ"/>
  </r>
  <r>
    <x v="0"/>
    <s v="KIT 207|207 NU"/>
    <s v="261"/>
    <s v=""/>
    <s v="4907649890"/>
    <x v="88"/>
    <n v="-1"/>
    <n v="1"/>
    <s v="PZ"/>
  </r>
  <r>
    <x v="0"/>
    <s v="KIT 207|207 NU"/>
    <s v="261"/>
    <s v=""/>
    <s v="4907652321"/>
    <x v="89"/>
    <n v="-1"/>
    <n v="1"/>
    <s v="PZ"/>
  </r>
  <r>
    <x v="0"/>
    <s v="KIT 207|207 NU"/>
    <s v="261"/>
    <s v=""/>
    <s v="4907656697"/>
    <x v="90"/>
    <n v="-1"/>
    <n v="1"/>
    <s v="PZ"/>
  </r>
  <r>
    <x v="0"/>
    <s v="KIT 207|207 NU"/>
    <s v="261"/>
    <s v=""/>
    <s v="4907667848"/>
    <x v="91"/>
    <n v="-1"/>
    <n v="1"/>
    <s v="PZ"/>
  </r>
  <r>
    <x v="0"/>
    <s v="KIT 207|207 NU"/>
    <s v="261"/>
    <s v=""/>
    <s v="4907667848"/>
    <x v="91"/>
    <n v="-1"/>
    <n v="1"/>
    <s v="PZ"/>
  </r>
  <r>
    <x v="0"/>
    <s v="KIT 207|207 NU"/>
    <s v="261"/>
    <s v=""/>
    <s v="4907667848"/>
    <x v="91"/>
    <n v="-1"/>
    <n v="1"/>
    <s v="PZ"/>
  </r>
  <r>
    <x v="0"/>
    <s v="KIT 207|207 NU"/>
    <s v="261"/>
    <s v=""/>
    <s v="4907667848"/>
    <x v="91"/>
    <n v="-1"/>
    <n v="1"/>
    <s v="PZ"/>
  </r>
  <r>
    <x v="0"/>
    <s v="KIT 207|207 NU"/>
    <s v="261"/>
    <s v=""/>
    <s v="4907674103"/>
    <x v="92"/>
    <n v="-1"/>
    <n v="1"/>
    <s v="PZ"/>
  </r>
  <r>
    <x v="0"/>
    <s v="KIT 207|207 NU"/>
    <s v="261"/>
    <s v=""/>
    <s v="4907674161"/>
    <x v="92"/>
    <n v="-1"/>
    <n v="1"/>
    <s v="PZ"/>
  </r>
  <r>
    <x v="0"/>
    <s v="KIT 207|207 NU"/>
    <s v="261"/>
    <s v=""/>
    <s v="4907674105"/>
    <x v="92"/>
    <n v="-1"/>
    <n v="1"/>
    <s v="PZ"/>
  </r>
  <r>
    <x v="0"/>
    <s v="KIT 207|207 NU"/>
    <s v="261"/>
    <s v=""/>
    <s v="4907674104"/>
    <x v="92"/>
    <n v="-1"/>
    <n v="1"/>
    <s v="PZ"/>
  </r>
  <r>
    <x v="0"/>
    <s v="KIT 207|207 NU"/>
    <s v="261"/>
    <s v=""/>
    <s v="4907674057"/>
    <x v="92"/>
    <n v="-1"/>
    <n v="1"/>
    <s v="PZ"/>
  </r>
  <r>
    <x v="0"/>
    <s v="KIT 207|207 NU"/>
    <s v="261"/>
    <s v=""/>
    <s v="4907673985"/>
    <x v="92"/>
    <n v="-1"/>
    <n v="1"/>
    <s v="PZ"/>
  </r>
  <r>
    <x v="0"/>
    <s v="KIT 207|207 NU"/>
    <s v="261"/>
    <s v=""/>
    <s v="4907674214"/>
    <x v="92"/>
    <n v="-1"/>
    <n v="1"/>
    <s v="PZ"/>
  </r>
  <r>
    <x v="0"/>
    <s v="KIT 207|207 NU"/>
    <s v="261"/>
    <s v=""/>
    <s v="4907678432"/>
    <x v="93"/>
    <n v="-1"/>
    <n v="1"/>
    <s v="PZ"/>
  </r>
  <r>
    <x v="0"/>
    <s v="KIT 207|207 NU"/>
    <s v="261"/>
    <s v=""/>
    <s v="4907698706"/>
    <x v="94"/>
    <n v="-1"/>
    <n v="1"/>
    <s v="PZ"/>
  </r>
  <r>
    <x v="0"/>
    <s v="KIT 207|207 NU"/>
    <s v="261"/>
    <s v=""/>
    <s v="4907697769"/>
    <x v="94"/>
    <n v="-1"/>
    <n v="1"/>
    <s v="PZ"/>
  </r>
  <r>
    <x v="0"/>
    <s v="KIT 207|207 NU"/>
    <s v="261"/>
    <s v=""/>
    <s v="4907698705"/>
    <x v="94"/>
    <n v="-1"/>
    <n v="1"/>
    <s v="PZ"/>
  </r>
  <r>
    <x v="0"/>
    <s v="KIT 207|207 NU"/>
    <s v="261"/>
    <s v=""/>
    <s v="4907703641"/>
    <x v="95"/>
    <n v="-1"/>
    <n v="1"/>
    <s v="PZ"/>
  </r>
  <r>
    <x v="0"/>
    <s v="KIT 207|207 NU"/>
    <s v="261"/>
    <s v=""/>
    <s v="4907703569"/>
    <x v="95"/>
    <n v="-1"/>
    <n v="1"/>
    <s v="PZ"/>
  </r>
  <r>
    <x v="0"/>
    <s v="KIT 207|207 NU"/>
    <s v="261"/>
    <s v=""/>
    <s v="4907702281"/>
    <x v="95"/>
    <n v="-1"/>
    <n v="1"/>
    <s v="PZ"/>
  </r>
  <r>
    <x v="0"/>
    <s v="KIT 207|207 NU"/>
    <s v="261"/>
    <s v=""/>
    <s v="4907708398"/>
    <x v="96"/>
    <n v="-1"/>
    <n v="1"/>
    <s v="PZ"/>
  </r>
  <r>
    <x v="0"/>
    <s v="KIT 207|207 NU"/>
    <s v="261"/>
    <s v=""/>
    <s v="4907708349"/>
    <x v="96"/>
    <n v="-1"/>
    <n v="1"/>
    <s v="PZ"/>
  </r>
  <r>
    <x v="0"/>
    <s v="KIT 207|207 NU"/>
    <s v="261"/>
    <s v=""/>
    <s v="4907708400"/>
    <x v="96"/>
    <n v="-1"/>
    <n v="1"/>
    <s v="PZ"/>
  </r>
  <r>
    <x v="0"/>
    <s v="KIT 207|207 NU"/>
    <s v="261"/>
    <s v=""/>
    <s v="4907714856"/>
    <x v="97"/>
    <n v="-1"/>
    <n v="1"/>
    <s v="PZ"/>
  </r>
  <r>
    <x v="0"/>
    <s v="KIT 207|207 NU"/>
    <s v="261"/>
    <s v=""/>
    <s v="4907719388"/>
    <x v="98"/>
    <n v="-1"/>
    <n v="1"/>
    <s v="PZ"/>
  </r>
  <r>
    <x v="0"/>
    <s v="KIT 207|207 NU"/>
    <s v="261"/>
    <s v=""/>
    <s v="4907723373"/>
    <x v="99"/>
    <n v="-1"/>
    <n v="1"/>
    <s v="PZ"/>
  </r>
  <r>
    <x v="0"/>
    <s v="KIT 207|207 NU"/>
    <s v="261"/>
    <s v=""/>
    <s v="4907730218"/>
    <x v="100"/>
    <n v="-1"/>
    <n v="1"/>
    <s v="PZ"/>
  </r>
  <r>
    <x v="0"/>
    <s v="KIT 207|207 NU"/>
    <s v="261"/>
    <s v=""/>
    <s v="4907728421"/>
    <x v="100"/>
    <n v="-1"/>
    <n v="1"/>
    <s v="PZ"/>
  </r>
  <r>
    <x v="0"/>
    <s v="KIT 207|207 NU"/>
    <s v="261"/>
    <s v=""/>
    <s v="4907734256"/>
    <x v="101"/>
    <n v="-1"/>
    <n v="1"/>
    <s v="PZ"/>
  </r>
  <r>
    <x v="0"/>
    <s v="KIT 207|207 NU"/>
    <s v="261"/>
    <s v=""/>
    <s v="4907742559"/>
    <x v="102"/>
    <n v="-1"/>
    <n v="1"/>
    <s v="PZ"/>
  </r>
  <r>
    <x v="0"/>
    <s v="KIT 207|207 NU"/>
    <s v="261"/>
    <s v=""/>
    <s v="4907740400"/>
    <x v="102"/>
    <n v="-1"/>
    <n v="1"/>
    <s v="PZ"/>
  </r>
  <r>
    <x v="0"/>
    <s v="KIT 207|207 NU"/>
    <s v="261"/>
    <s v=""/>
    <s v="4907748718"/>
    <x v="103"/>
    <n v="-1"/>
    <n v="1"/>
    <s v="PZ"/>
  </r>
  <r>
    <x v="0"/>
    <s v="KIT 207|207 NU"/>
    <s v="261"/>
    <s v=""/>
    <s v="4907746726"/>
    <x v="104"/>
    <n v="-1"/>
    <n v="1"/>
    <s v="PZ"/>
  </r>
  <r>
    <x v="0"/>
    <s v="KIT 207|207 NU"/>
    <s v="261"/>
    <s v=""/>
    <s v="4907751356"/>
    <x v="105"/>
    <n v="-1"/>
    <n v="1"/>
    <s v="PZ"/>
  </r>
  <r>
    <x v="0"/>
    <s v="KIT 207|207 NU"/>
    <s v="261"/>
    <s v=""/>
    <s v="4907754081"/>
    <x v="106"/>
    <n v="-1"/>
    <n v="1"/>
    <s v="PZ"/>
  </r>
  <r>
    <x v="0"/>
    <s v="KIT 207|207 NU"/>
    <s v="261"/>
    <s v=""/>
    <s v="4907755144"/>
    <x v="106"/>
    <n v="-1"/>
    <n v="1"/>
    <s v="PZ"/>
  </r>
  <r>
    <x v="0"/>
    <s v="KIT 207|207 NU"/>
    <s v="261"/>
    <s v=""/>
    <s v="4907757375"/>
    <x v="107"/>
    <n v="-1"/>
    <n v="1"/>
    <s v="PZ"/>
  </r>
  <r>
    <x v="0"/>
    <s v="KIT 207|207 NU"/>
    <s v="261"/>
    <s v=""/>
    <s v="4907761635"/>
    <x v="108"/>
    <n v="-1"/>
    <n v="1"/>
    <s v="PZ"/>
  </r>
  <r>
    <x v="0"/>
    <s v="KIT 207|207 NU"/>
    <s v="261"/>
    <s v=""/>
    <s v="4907763224"/>
    <x v="108"/>
    <n v="-1"/>
    <n v="1"/>
    <s v="PZ"/>
  </r>
  <r>
    <x v="0"/>
    <s v="KIT 207|207 NU"/>
    <s v="261"/>
    <s v=""/>
    <s v="4907772333"/>
    <x v="109"/>
    <n v="-1"/>
    <n v="1"/>
    <s v="PZ"/>
  </r>
  <r>
    <x v="0"/>
    <s v="KIT 207|207 NU"/>
    <s v="261"/>
    <s v=""/>
    <s v="4907774058"/>
    <x v="110"/>
    <n v="-1"/>
    <n v="1"/>
    <s v="PZ"/>
  </r>
  <r>
    <x v="0"/>
    <s v="KIT 207|207 NU"/>
    <s v="261"/>
    <s v=""/>
    <s v="4907780255"/>
    <x v="111"/>
    <n v="-1"/>
    <n v="1"/>
    <s v="PZ"/>
  </r>
  <r>
    <x v="0"/>
    <s v="KIT 207|207 NU"/>
    <s v="261"/>
    <s v=""/>
    <s v="4907784144"/>
    <x v="112"/>
    <n v="-1"/>
    <n v="1"/>
    <s v="PZ"/>
  </r>
  <r>
    <x v="0"/>
    <s v="KIT 207|207 NU"/>
    <s v="261"/>
    <s v=""/>
    <s v="4907789684"/>
    <x v="113"/>
    <n v="-1"/>
    <n v="1"/>
    <s v="PZ"/>
  </r>
  <r>
    <x v="0"/>
    <s v="KIT 207|207 NU"/>
    <s v="261"/>
    <s v=""/>
    <s v="4907794323"/>
    <x v="114"/>
    <n v="-1"/>
    <n v="1"/>
    <s v="PZ"/>
  </r>
  <r>
    <x v="0"/>
    <s v="KIT 207|207 NU"/>
    <s v="261"/>
    <s v=""/>
    <s v="4907795964"/>
    <x v="115"/>
    <n v="-1"/>
    <n v="1"/>
    <s v="PZ"/>
  </r>
  <r>
    <x v="0"/>
    <s v="KIT 207|207 NU"/>
    <s v="261"/>
    <s v=""/>
    <s v="4907797747"/>
    <x v="116"/>
    <n v="-1"/>
    <n v="1"/>
    <s v="PZ"/>
  </r>
  <r>
    <x v="0"/>
    <s v="KIT 207|207 NU"/>
    <s v="261"/>
    <s v=""/>
    <s v="4907799257"/>
    <x v="117"/>
    <n v="-1"/>
    <n v="1"/>
    <s v="PZ"/>
  </r>
  <r>
    <x v="0"/>
    <s v="KIT 207|207 NU"/>
    <s v="261"/>
    <s v=""/>
    <s v="4907830131"/>
    <x v="118"/>
    <n v="-1"/>
    <n v="1"/>
    <s v="PZ"/>
  </r>
  <r>
    <x v="0"/>
    <s v="KIT 207|207 NU"/>
    <s v="261"/>
    <s v=""/>
    <s v="4907830514"/>
    <x v="119"/>
    <n v="-1"/>
    <n v="1"/>
    <s v="PZ"/>
  </r>
  <r>
    <x v="0"/>
    <s v="KIT 207|207 NU"/>
    <s v="261"/>
    <s v=""/>
    <s v="4907834060"/>
    <x v="120"/>
    <n v="-1"/>
    <n v="1"/>
    <s v="PZ"/>
  </r>
  <r>
    <x v="0"/>
    <s v="KIT 207|207 NU"/>
    <s v="261"/>
    <s v=""/>
    <s v="4907835945"/>
    <x v="121"/>
    <n v="-1"/>
    <n v="1"/>
    <s v="PZ"/>
  </r>
  <r>
    <x v="0"/>
    <s v="KIT 207|207 NU"/>
    <s v="261"/>
    <s v=""/>
    <s v="4907836675"/>
    <x v="121"/>
    <n v="-1"/>
    <n v="1"/>
    <s v="PZ"/>
  </r>
  <r>
    <x v="0"/>
    <s v="KIT 207|207 NU"/>
    <s v="261"/>
    <s v=""/>
    <s v="4907835945"/>
    <x v="121"/>
    <n v="-1"/>
    <n v="1"/>
    <s v="PZ"/>
  </r>
  <r>
    <x v="0"/>
    <s v="KIT 207|207 NU"/>
    <s v="261"/>
    <s v=""/>
    <s v="4907837645"/>
    <x v="121"/>
    <n v="-1"/>
    <n v="1"/>
    <s v="PZ"/>
  </r>
  <r>
    <x v="0"/>
    <s v="KIT 207|207 NU"/>
    <s v="261"/>
    <s v=""/>
    <s v="4907840965"/>
    <x v="122"/>
    <n v="-1"/>
    <n v="1"/>
    <s v="PZ"/>
  </r>
  <r>
    <x v="0"/>
    <s v="KIT 207|207 NU"/>
    <s v="261"/>
    <s v=""/>
    <s v="4907839921"/>
    <x v="122"/>
    <n v="-1"/>
    <n v="1"/>
    <s v="PZ"/>
  </r>
  <r>
    <x v="0"/>
    <s v="KIT 207|207 NU"/>
    <s v="261"/>
    <s v=""/>
    <s v="4907838898"/>
    <x v="122"/>
    <n v="-1"/>
    <n v="1"/>
    <s v="PZ"/>
  </r>
  <r>
    <x v="0"/>
    <s v="KIT 207|207 NU"/>
    <s v="261"/>
    <s v=""/>
    <s v="4907843119"/>
    <x v="123"/>
    <n v="-1"/>
    <n v="1"/>
    <s v="PZ"/>
  </r>
  <r>
    <x v="0"/>
    <s v="KIT 207|207 NU"/>
    <s v="261"/>
    <s v=""/>
    <s v="4907845407"/>
    <x v="124"/>
    <n v="-1"/>
    <n v="1"/>
    <s v="PZ"/>
  </r>
  <r>
    <x v="0"/>
    <s v="KIT 207|207 NU"/>
    <s v="261"/>
    <s v=""/>
    <s v="4907865873"/>
    <x v="125"/>
    <n v="-1"/>
    <n v="1"/>
    <s v="PZ"/>
  </r>
  <r>
    <x v="0"/>
    <s v="KIT 207|207 NU"/>
    <s v="261"/>
    <s v=""/>
    <s v="4907865873"/>
    <x v="125"/>
    <n v="-1"/>
    <n v="1"/>
    <s v="PZ"/>
  </r>
  <r>
    <x v="0"/>
    <s v="KIT 207|207 NU"/>
    <s v="261"/>
    <s v=""/>
    <s v="4907865873"/>
    <x v="125"/>
    <n v="-1"/>
    <n v="1"/>
    <s v="PZ"/>
  </r>
  <r>
    <x v="0"/>
    <s v="KIT 207|207 NU"/>
    <s v="261"/>
    <s v=""/>
    <s v="4907865873"/>
    <x v="125"/>
    <n v="-1"/>
    <n v="1"/>
    <s v="PZ"/>
  </r>
  <r>
    <x v="0"/>
    <s v="KIT 207|207 NU"/>
    <s v="261"/>
    <s v=""/>
    <s v="4907865873"/>
    <x v="125"/>
    <n v="-1"/>
    <n v="1"/>
    <s v="PZ"/>
  </r>
  <r>
    <x v="0"/>
    <s v="KIT 207|207 NU"/>
    <s v="261"/>
    <s v=""/>
    <s v="4907865892"/>
    <x v="126"/>
    <n v="-1"/>
    <n v="1"/>
    <s v="PZ"/>
  </r>
  <r>
    <x v="0"/>
    <s v="KIT 207|207 NU"/>
    <s v="261"/>
    <s v=""/>
    <s v="4907875690"/>
    <x v="127"/>
    <n v="-1"/>
    <n v="1"/>
    <s v="PZ"/>
  </r>
  <r>
    <x v="0"/>
    <s v="KIT 207|207 NU"/>
    <s v="261"/>
    <s v=""/>
    <s v="4907875690"/>
    <x v="127"/>
    <n v="-1"/>
    <n v="1"/>
    <s v="PZ"/>
  </r>
  <r>
    <x v="0"/>
    <s v="KIT 207|207 NU"/>
    <s v="261"/>
    <s v=""/>
    <s v="4907875690"/>
    <x v="127"/>
    <n v="-1"/>
    <n v="1"/>
    <s v="PZ"/>
  </r>
  <r>
    <x v="0"/>
    <s v="KIT 207|207 NU"/>
    <s v="261"/>
    <s v=""/>
    <s v="4907878669"/>
    <x v="128"/>
    <n v="-1"/>
    <n v="1"/>
    <s v="PZ"/>
  </r>
  <r>
    <x v="0"/>
    <s v="KIT 207|207 NU"/>
    <s v="261"/>
    <s v=""/>
    <s v="4907876471"/>
    <x v="128"/>
    <n v="-1"/>
    <n v="1"/>
    <s v="PZ"/>
  </r>
  <r>
    <x v="0"/>
    <s v="KIT 207|207 NU"/>
    <s v="261"/>
    <s v=""/>
    <s v="4907885929"/>
    <x v="129"/>
    <n v="-1"/>
    <n v="1"/>
    <s v="PZ"/>
  </r>
  <r>
    <x v="0"/>
    <s v="KIT 207|207 NU"/>
    <s v="261"/>
    <s v=""/>
    <s v="4907885929"/>
    <x v="129"/>
    <n v="-1"/>
    <n v="1"/>
    <s v="PZ"/>
  </r>
  <r>
    <x v="0"/>
    <s v="KIT 207|207 NU"/>
    <s v="261"/>
    <s v=""/>
    <s v="4907888867"/>
    <x v="130"/>
    <n v="-1"/>
    <n v="1"/>
    <s v="PZ"/>
  </r>
  <r>
    <x v="0"/>
    <s v="KIT 207|207 NU"/>
    <s v="261"/>
    <s v=""/>
    <s v="4907889475"/>
    <x v="130"/>
    <n v="-1"/>
    <n v="1"/>
    <s v="PZ"/>
  </r>
  <r>
    <x v="0"/>
    <s v="KIT 207|207 NU"/>
    <s v="261"/>
    <s v=""/>
    <s v="4907902505"/>
    <x v="131"/>
    <n v="-1"/>
    <n v="1"/>
    <s v="PZ"/>
  </r>
  <r>
    <x v="0"/>
    <s v="KIT 207|207 NU"/>
    <s v="261"/>
    <s v=""/>
    <s v="4907902572"/>
    <x v="132"/>
    <n v="-1"/>
    <n v="1"/>
    <s v="PZ"/>
  </r>
  <r>
    <x v="0"/>
    <s v="KIT 207|207 NU"/>
    <s v="261"/>
    <s v=""/>
    <s v="4907902572"/>
    <x v="132"/>
    <n v="-1"/>
    <n v="1"/>
    <s v="PZ"/>
  </r>
  <r>
    <x v="0"/>
    <s v="KIT 207|207 NU"/>
    <s v="261"/>
    <s v=""/>
    <s v="4907907104"/>
    <x v="133"/>
    <n v="-1"/>
    <n v="1"/>
    <s v="PZ"/>
  </r>
  <r>
    <x v="0"/>
    <s v="KIT 207|207 NU"/>
    <s v="261"/>
    <s v=""/>
    <s v="4907907145"/>
    <x v="134"/>
    <n v="-1"/>
    <n v="1"/>
    <s v="PZ"/>
  </r>
  <r>
    <x v="0"/>
    <s v="KIT 207|207 NU"/>
    <s v="261"/>
    <s v=""/>
    <s v="4907907559"/>
    <x v="135"/>
    <n v="-1"/>
    <n v="1"/>
    <s v="PZ"/>
  </r>
  <r>
    <x v="0"/>
    <s v="KIT 207|207 NU"/>
    <s v="261"/>
    <s v=""/>
    <s v="4907912235"/>
    <x v="136"/>
    <n v="-1"/>
    <n v="1"/>
    <s v="PZ"/>
  </r>
  <r>
    <x v="0"/>
    <s v="KIT 207|207 NU"/>
    <s v="261"/>
    <s v=""/>
    <s v="4907910457"/>
    <x v="136"/>
    <n v="-1"/>
    <n v="1"/>
    <s v="PZ"/>
  </r>
  <r>
    <x v="0"/>
    <s v="KIT 207|207 NU"/>
    <s v="261"/>
    <s v=""/>
    <s v="4907917716"/>
    <x v="137"/>
    <n v="-1"/>
    <n v="1"/>
    <s v="PZ"/>
  </r>
  <r>
    <x v="0"/>
    <s v="KIT 207|207 NU"/>
    <s v="261"/>
    <s v=""/>
    <s v="4907919073"/>
    <x v="137"/>
    <n v="-1"/>
    <n v="1"/>
    <s v="PZ"/>
  </r>
  <r>
    <x v="0"/>
    <s v="KIT 207|207 NU"/>
    <s v="261"/>
    <s v=""/>
    <s v="4907921031"/>
    <x v="138"/>
    <n v="-1"/>
    <n v="1"/>
    <s v="PZ"/>
  </r>
  <r>
    <x v="0"/>
    <s v="KIT 207|207 NU"/>
    <s v="261"/>
    <s v=""/>
    <s v="4907925229"/>
    <x v="139"/>
    <n v="-1"/>
    <n v="1"/>
    <s v="PZ"/>
  </r>
  <r>
    <x v="0"/>
    <s v="KIT 207|207 NU"/>
    <s v="261"/>
    <s v=""/>
    <s v="4907929803"/>
    <x v="140"/>
    <n v="-1"/>
    <n v="1"/>
    <s v="PZ"/>
  </r>
  <r>
    <x v="0"/>
    <s v="KIT 207|207 NU"/>
    <s v="261"/>
    <s v=""/>
    <s v="4907927943"/>
    <x v="140"/>
    <n v="-1"/>
    <n v="1"/>
    <s v="PZ"/>
  </r>
  <r>
    <x v="0"/>
    <s v="KIT 207|207 NU"/>
    <s v="261"/>
    <s v=""/>
    <s v="4907934039"/>
    <x v="141"/>
    <n v="-1"/>
    <n v="1"/>
    <s v="PZ"/>
  </r>
  <r>
    <x v="0"/>
    <s v="KIT 207|207 NU"/>
    <s v="261"/>
    <s v=""/>
    <s v="4907935945"/>
    <x v="142"/>
    <n v="-1"/>
    <n v="1"/>
    <s v="PZ"/>
  </r>
  <r>
    <x v="0"/>
    <s v="KIT 207|207 NU"/>
    <s v="261"/>
    <s v=""/>
    <s v="4907940389"/>
    <x v="143"/>
    <n v="-1"/>
    <n v="1"/>
    <s v="PZ"/>
  </r>
  <r>
    <x v="0"/>
    <s v="KIT 207|207 NU"/>
    <s v="261"/>
    <s v=""/>
    <s v="4907944113"/>
    <x v="144"/>
    <n v="-1"/>
    <n v="1"/>
    <s v="PZ"/>
  </r>
  <r>
    <x v="0"/>
    <s v="KIT 207|207 NU"/>
    <s v="261"/>
    <s v=""/>
    <s v="4907942968"/>
    <x v="144"/>
    <n v="-1"/>
    <n v="1"/>
    <s v="PZ"/>
  </r>
  <r>
    <x v="0"/>
    <s v="KIT 207|207 NU"/>
    <s v="261"/>
    <s v=""/>
    <s v="4907947258"/>
    <x v="145"/>
    <n v="-1"/>
    <n v="1"/>
    <s v="PZ"/>
  </r>
  <r>
    <x v="0"/>
    <s v="KIT 207|207 NU"/>
    <s v="261"/>
    <s v=""/>
    <s v="4907951068"/>
    <x v="146"/>
    <n v="-1"/>
    <n v="1"/>
    <s v="PZ"/>
  </r>
  <r>
    <x v="0"/>
    <s v="KIT 207|207 NU"/>
    <s v="261"/>
    <s v=""/>
    <s v="4907953087"/>
    <x v="147"/>
    <n v="-1"/>
    <n v="1"/>
    <s v="PZ"/>
  </r>
  <r>
    <x v="0"/>
    <s v="KIT 207|207 NU"/>
    <s v="261"/>
    <s v=""/>
    <s v="4907957546"/>
    <x v="148"/>
    <n v="-1"/>
    <n v="1"/>
    <s v="PZ"/>
  </r>
  <r>
    <x v="0"/>
    <s v="KIT 207|207 NU"/>
    <s v="261"/>
    <s v=""/>
    <s v="4907961668"/>
    <x v="149"/>
    <n v="-1"/>
    <n v="1"/>
    <s v="PZ"/>
  </r>
  <r>
    <x v="0"/>
    <s v="KIT 207|207 NU"/>
    <s v="261"/>
    <s v=""/>
    <s v="4907959982"/>
    <x v="149"/>
    <n v="-1"/>
    <n v="1"/>
    <s v="PZ"/>
  </r>
  <r>
    <x v="0"/>
    <s v="KIT 207|207 NU"/>
    <s v="261"/>
    <s v=""/>
    <s v="4907966894"/>
    <x v="150"/>
    <n v="-1"/>
    <n v="1"/>
    <s v="PZ"/>
  </r>
  <r>
    <x v="0"/>
    <s v="KIT 207|207 NU"/>
    <s v="261"/>
    <s v=""/>
    <s v="4907977004"/>
    <x v="151"/>
    <n v="-1"/>
    <n v="1"/>
    <s v="PZ"/>
  </r>
  <r>
    <x v="0"/>
    <s v="KIT 207|207 NU"/>
    <s v="261"/>
    <s v=""/>
    <s v="4907981634"/>
    <x v="152"/>
    <n v="-1"/>
    <n v="1"/>
    <s v="PZ"/>
  </r>
  <r>
    <x v="0"/>
    <s v="KIT 207|207 NU"/>
    <s v="261"/>
    <s v=""/>
    <s v="4907983236"/>
    <x v="152"/>
    <n v="-1"/>
    <n v="1"/>
    <s v="PZ"/>
  </r>
  <r>
    <x v="0"/>
    <s v="KIT 207|207 NU"/>
    <s v="261"/>
    <s v=""/>
    <s v="4907993503"/>
    <x v="153"/>
    <n v="-1"/>
    <n v="1"/>
    <s v="PZ"/>
  </r>
  <r>
    <x v="0"/>
    <s v="KIT 207|207 NU"/>
    <s v="261"/>
    <s v=""/>
    <s v="4907993246"/>
    <x v="153"/>
    <n v="-1"/>
    <n v="1"/>
    <s v="PZ"/>
  </r>
  <r>
    <x v="0"/>
    <s v="KIT 207|207 NU"/>
    <s v="261"/>
    <s v=""/>
    <s v="4907995937"/>
    <x v="154"/>
    <n v="-1"/>
    <n v="1"/>
    <s v="PZ"/>
  </r>
  <r>
    <x v="0"/>
    <s v="KIT 207|207 NU"/>
    <s v="261"/>
    <s v=""/>
    <s v="4907998858"/>
    <x v="155"/>
    <n v="-1"/>
    <n v="1"/>
    <s v="PZ"/>
  </r>
  <r>
    <x v="0"/>
    <s v="KIT 207|207 NU"/>
    <s v="261"/>
    <s v=""/>
    <s v="4908000046"/>
    <x v="156"/>
    <n v="-1"/>
    <n v="1"/>
    <s v="PZ"/>
  </r>
  <r>
    <x v="0"/>
    <s v="KIT 207|207 NU"/>
    <s v="261"/>
    <s v=""/>
    <s v="4908002252"/>
    <x v="157"/>
    <n v="-1"/>
    <n v="1"/>
    <s v="PZ"/>
  </r>
  <r>
    <x v="0"/>
    <s v="KIT 207|207 NU"/>
    <s v="261"/>
    <s v=""/>
    <s v="4908006344"/>
    <x v="158"/>
    <n v="-1"/>
    <n v="1"/>
    <s v="PZ"/>
  </r>
  <r>
    <x v="0"/>
    <s v="KIT 207|207 NU"/>
    <s v="261"/>
    <s v=""/>
    <s v="4908010275"/>
    <x v="159"/>
    <n v="-1"/>
    <n v="1"/>
    <s v="PZ"/>
  </r>
  <r>
    <x v="0"/>
    <s v="KIT 207|207 NU"/>
    <s v="261"/>
    <s v=""/>
    <s v="4908013281"/>
    <x v="160"/>
    <n v="-1"/>
    <n v="1"/>
    <s v="PZ"/>
  </r>
  <r>
    <x v="0"/>
    <s v="KIT 207|207 NU"/>
    <s v="261"/>
    <s v=""/>
    <s v="4908014140"/>
    <x v="160"/>
    <n v="-1"/>
    <n v="1"/>
    <s v="PZ"/>
  </r>
  <r>
    <x v="0"/>
    <s v="KIT 207|207 NU"/>
    <s v="261"/>
    <s v=""/>
    <s v="4908019879"/>
    <x v="161"/>
    <n v="-1"/>
    <n v="1"/>
    <s v="PZ"/>
  </r>
  <r>
    <x v="0"/>
    <s v="KIT 207|207 NU"/>
    <s v="261"/>
    <s v=""/>
    <s v="4908022460"/>
    <x v="162"/>
    <n v="-1"/>
    <n v="1"/>
    <s v="PZ"/>
  </r>
  <r>
    <x v="0"/>
    <s v="KIT 207|207 NU"/>
    <s v="261"/>
    <s v=""/>
    <s v="4908025089"/>
    <x v="163"/>
    <n v="-1"/>
    <n v="1"/>
    <s v="PZ"/>
  </r>
  <r>
    <x v="0"/>
    <s v="KIT 207|207 NU"/>
    <s v="261"/>
    <s v=""/>
    <s v="4908025186"/>
    <x v="163"/>
    <n v="-1"/>
    <n v="1"/>
    <s v="PZ"/>
  </r>
  <r>
    <x v="0"/>
    <s v="KIT 207|207 NU"/>
    <s v="261"/>
    <s v=""/>
    <s v="4908028496"/>
    <x v="164"/>
    <n v="-1"/>
    <n v="1"/>
    <s v="PZ"/>
  </r>
  <r>
    <x v="0"/>
    <s v="KIT 207|207 NU"/>
    <s v="261"/>
    <s v=""/>
    <s v="4908030038"/>
    <x v="164"/>
    <n v="-1"/>
    <n v="1"/>
    <s v="PZ"/>
  </r>
  <r>
    <x v="0"/>
    <s v="KIT 207|207 NU"/>
    <s v="261"/>
    <s v=""/>
    <s v="4908033752"/>
    <x v="165"/>
    <n v="-1"/>
    <n v="1"/>
    <s v="PZ"/>
  </r>
  <r>
    <x v="0"/>
    <s v="KIT 207|207 NU"/>
    <s v="261"/>
    <s v=""/>
    <s v="4908032072"/>
    <x v="165"/>
    <n v="-1"/>
    <n v="1"/>
    <s v="PZ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36BFBFD-FADA-45E5-BC66-BE90CDD80CAC}" name="Tabella pivot2" cacheId="0" applyNumberFormats="0" applyBorderFormats="0" applyFontFormats="0" applyPatternFormats="0" applyAlignmentFormats="0" applyWidthHeightFormats="1" dataCaption="Valori" updatedVersion="7" minRefreshableVersion="3" useAutoFormatting="1" itemPrintTitles="1" createdVersion="7" indent="0" outline="1" outlineData="1" multipleFieldFilters="0">
  <location ref="A3:B185" firstHeaderRow="1" firstDataRow="1" firstDataCol="1"/>
  <pivotFields count="11">
    <pivotField showAll="0">
      <items count="2">
        <item x="0"/>
        <item t="default"/>
      </items>
    </pivotField>
    <pivotField showAll="0"/>
    <pivotField showAll="0"/>
    <pivotField showAll="0"/>
    <pivotField showAll="0"/>
    <pivotField axis="axisRow"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numFmtId="164" showAll="0"/>
    <pivotField dataField="1" numFmtId="164" showAll="0"/>
    <pivotField showAll="0"/>
    <pivotField axis="axisRow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Row" showAll="0">
      <items count="5">
        <item x="0"/>
        <item x="1"/>
        <item x="2"/>
        <item x="3"/>
        <item t="default"/>
      </items>
    </pivotField>
  </pivotFields>
  <rowFields count="3">
    <field x="10"/>
    <field x="9"/>
    <field x="5"/>
  </rowFields>
  <rowItems count="182">
    <i>
      <x v="1"/>
    </i>
    <i r="1">
      <x v="11"/>
    </i>
    <i r="2">
      <x v="330"/>
    </i>
    <i r="2">
      <x v="332"/>
    </i>
    <i r="1">
      <x v="12"/>
    </i>
    <i r="2">
      <x v="336"/>
    </i>
    <i r="2">
      <x v="337"/>
    </i>
    <i r="2">
      <x v="342"/>
    </i>
    <i r="2">
      <x v="344"/>
    </i>
    <i r="2">
      <x v="345"/>
    </i>
    <i r="2">
      <x v="346"/>
    </i>
    <i r="2">
      <x v="350"/>
    </i>
    <i r="2">
      <x v="351"/>
    </i>
    <i>
      <x v="2"/>
    </i>
    <i r="1">
      <x v="1"/>
    </i>
    <i r="2">
      <x v="11"/>
    </i>
    <i r="2">
      <x v="12"/>
    </i>
    <i r="2">
      <x v="13"/>
    </i>
    <i r="2">
      <x v="14"/>
    </i>
    <i r="2">
      <x v="15"/>
    </i>
    <i r="2">
      <x v="19"/>
    </i>
    <i r="2">
      <x v="20"/>
    </i>
    <i r="2">
      <x v="21"/>
    </i>
    <i r="2">
      <x v="22"/>
    </i>
    <i r="2">
      <x v="25"/>
    </i>
    <i r="2">
      <x v="28"/>
    </i>
    <i r="2">
      <x v="29"/>
    </i>
    <i r="1">
      <x v="2"/>
    </i>
    <i r="2">
      <x v="33"/>
    </i>
    <i r="2">
      <x v="34"/>
    </i>
    <i r="2">
      <x v="35"/>
    </i>
    <i r="2">
      <x v="39"/>
    </i>
    <i r="2">
      <x v="40"/>
    </i>
    <i r="2">
      <x v="41"/>
    </i>
    <i r="2">
      <x v="43"/>
    </i>
    <i r="2">
      <x v="46"/>
    </i>
    <i r="2">
      <x v="47"/>
    </i>
    <i r="2">
      <x v="48"/>
    </i>
    <i r="2">
      <x v="49"/>
    </i>
    <i r="2">
      <x v="50"/>
    </i>
    <i r="2">
      <x v="53"/>
    </i>
    <i r="2">
      <x v="54"/>
    </i>
    <i r="2">
      <x v="55"/>
    </i>
    <i r="2">
      <x v="56"/>
    </i>
    <i r="2">
      <x v="57"/>
    </i>
    <i r="1">
      <x v="3"/>
    </i>
    <i r="2">
      <x v="61"/>
    </i>
    <i r="2">
      <x v="62"/>
    </i>
    <i r="2">
      <x v="63"/>
    </i>
    <i r="2">
      <x v="64"/>
    </i>
    <i r="2">
      <x v="65"/>
    </i>
    <i r="2">
      <x v="68"/>
    </i>
    <i r="2">
      <x v="70"/>
    </i>
    <i r="2">
      <x v="71"/>
    </i>
    <i r="2">
      <x v="72"/>
    </i>
    <i r="2">
      <x v="75"/>
    </i>
    <i r="2">
      <x v="76"/>
    </i>
    <i r="2">
      <x v="78"/>
    </i>
    <i r="2">
      <x v="79"/>
    </i>
    <i r="2">
      <x v="83"/>
    </i>
    <i r="2">
      <x v="84"/>
    </i>
    <i r="2">
      <x v="86"/>
    </i>
    <i r="2">
      <x v="91"/>
    </i>
    <i r="1">
      <x v="4"/>
    </i>
    <i r="2">
      <x v="92"/>
    </i>
    <i r="2">
      <x v="93"/>
    </i>
    <i r="2">
      <x v="97"/>
    </i>
    <i r="2">
      <x v="99"/>
    </i>
    <i r="2">
      <x v="100"/>
    </i>
    <i r="2">
      <x v="104"/>
    </i>
    <i r="2">
      <x v="105"/>
    </i>
    <i r="2">
      <x v="107"/>
    </i>
    <i r="2">
      <x v="110"/>
    </i>
    <i r="2">
      <x v="112"/>
    </i>
    <i r="2">
      <x v="113"/>
    </i>
    <i r="2">
      <x v="114"/>
    </i>
    <i r="2">
      <x v="117"/>
    </i>
    <i r="2">
      <x v="118"/>
    </i>
    <i r="2">
      <x v="119"/>
    </i>
    <i r="2">
      <x v="120"/>
    </i>
    <i r="2">
      <x v="121"/>
    </i>
    <i r="1">
      <x v="5"/>
    </i>
    <i r="2">
      <x v="125"/>
    </i>
    <i r="2">
      <x v="126"/>
    </i>
    <i r="2">
      <x v="128"/>
    </i>
    <i r="2">
      <x v="131"/>
    </i>
    <i r="2">
      <x v="133"/>
    </i>
    <i r="2">
      <x v="138"/>
    </i>
    <i r="2">
      <x v="139"/>
    </i>
    <i r="2">
      <x v="140"/>
    </i>
    <i r="2">
      <x v="142"/>
    </i>
    <i r="2">
      <x v="146"/>
    </i>
    <i r="2">
      <x v="147"/>
    </i>
    <i r="2">
      <x v="148"/>
    </i>
    <i r="2">
      <x v="149"/>
    </i>
    <i r="2">
      <x v="152"/>
    </i>
    <i r="1">
      <x v="6"/>
    </i>
    <i r="2">
      <x v="153"/>
    </i>
    <i r="2">
      <x v="155"/>
    </i>
    <i r="2">
      <x v="156"/>
    </i>
    <i r="2">
      <x v="168"/>
    </i>
    <i r="2">
      <x v="169"/>
    </i>
    <i r="2">
      <x v="170"/>
    </i>
    <i r="2">
      <x v="173"/>
    </i>
    <i r="2">
      <x v="180"/>
    </i>
    <i r="2">
      <x v="181"/>
    </i>
    <i r="2">
      <x v="182"/>
    </i>
    <i r="1">
      <x v="7"/>
    </i>
    <i r="2">
      <x v="184"/>
    </i>
    <i r="2">
      <x v="187"/>
    </i>
    <i r="2">
      <x v="188"/>
    </i>
    <i r="2">
      <x v="190"/>
    </i>
    <i r="2">
      <x v="191"/>
    </i>
    <i r="2">
      <x v="195"/>
    </i>
    <i r="2">
      <x v="196"/>
    </i>
    <i r="2">
      <x v="197"/>
    </i>
    <i r="2">
      <x v="198"/>
    </i>
    <i r="2">
      <x v="201"/>
    </i>
    <i r="2">
      <x v="202"/>
    </i>
    <i r="2">
      <x v="203"/>
    </i>
    <i r="2">
      <x v="205"/>
    </i>
    <i r="2">
      <x v="208"/>
    </i>
    <i r="2">
      <x v="209"/>
    </i>
    <i r="2">
      <x v="210"/>
    </i>
    <i r="2">
      <x v="212"/>
    </i>
    <i r="1">
      <x v="8"/>
    </i>
    <i r="2">
      <x v="215"/>
    </i>
    <i r="2">
      <x v="216"/>
    </i>
    <i r="2">
      <x v="217"/>
    </i>
    <i r="2">
      <x v="218"/>
    </i>
    <i r="1">
      <x v="9"/>
    </i>
    <i r="2">
      <x v="245"/>
    </i>
    <i r="2">
      <x v="246"/>
    </i>
    <i r="2">
      <x v="247"/>
    </i>
    <i r="2">
      <x v="250"/>
    </i>
    <i r="2">
      <x v="251"/>
    </i>
    <i r="2">
      <x v="252"/>
    </i>
    <i r="2">
      <x v="253"/>
    </i>
    <i r="2">
      <x v="259"/>
    </i>
    <i r="2">
      <x v="260"/>
    </i>
    <i r="2">
      <x v="265"/>
    </i>
    <i r="2">
      <x v="266"/>
    </i>
    <i r="2">
      <x v="268"/>
    </i>
    <i r="2">
      <x v="271"/>
    </i>
    <i r="2">
      <x v="272"/>
    </i>
    <i r="2">
      <x v="274"/>
    </i>
    <i r="1">
      <x v="10"/>
    </i>
    <i r="2">
      <x v="275"/>
    </i>
    <i r="2">
      <x v="278"/>
    </i>
    <i r="2">
      <x v="279"/>
    </i>
    <i r="2">
      <x v="280"/>
    </i>
    <i r="2">
      <x v="282"/>
    </i>
    <i r="2">
      <x v="285"/>
    </i>
    <i r="2">
      <x v="286"/>
    </i>
    <i r="2">
      <x v="287"/>
    </i>
    <i r="2">
      <x v="288"/>
    </i>
    <i r="2">
      <x v="289"/>
    </i>
    <i r="2">
      <x v="292"/>
    </i>
    <i r="2">
      <x v="293"/>
    </i>
    <i r="2">
      <x v="294"/>
    </i>
    <i r="2">
      <x v="295"/>
    </i>
    <i r="2">
      <x v="296"/>
    </i>
    <i r="2">
      <x v="299"/>
    </i>
    <i r="2">
      <x v="300"/>
    </i>
    <i r="2">
      <x v="302"/>
    </i>
    <i r="1">
      <x v="11"/>
    </i>
    <i r="2">
      <x v="307"/>
    </i>
    <i r="2">
      <x v="309"/>
    </i>
    <i r="2">
      <x v="314"/>
    </i>
    <i r="2">
      <x v="315"/>
    </i>
    <i r="2">
      <x v="316"/>
    </i>
    <i r="2">
      <x v="317"/>
    </i>
    <i r="2">
      <x v="320"/>
    </i>
    <i r="2">
      <x v="321"/>
    </i>
    <i r="2">
      <x v="322"/>
    </i>
    <i r="2">
      <x v="323"/>
    </i>
    <i r="2">
      <x v="327"/>
    </i>
    <i r="2">
      <x v="328"/>
    </i>
    <i r="2">
      <x v="329"/>
    </i>
    <i r="2">
      <x v="330"/>
    </i>
    <i r="2">
      <x v="331"/>
    </i>
    <i t="grand">
      <x/>
    </i>
  </rowItems>
  <colItems count="1">
    <i/>
  </colItems>
  <dataFields count="1">
    <dataField name="Somma di Qtà consumata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J34"/>
  <sheetViews>
    <sheetView zoomScale="141" workbookViewId="0">
      <pane xSplit="1" topLeftCell="B1" activePane="topRight" state="frozen"/>
      <selection pane="topRight" activeCell="A29" sqref="A29:B29"/>
    </sheetView>
  </sheetViews>
  <sheetFormatPr defaultRowHeight="13.2" outlineLevelRow="1" x14ac:dyDescent="0.25"/>
  <cols>
    <col min="1" max="1" width="20.6640625" bestFit="1" customWidth="1"/>
    <col min="2" max="2" width="25.21875" bestFit="1" customWidth="1"/>
    <col min="3" max="3" width="22" customWidth="1"/>
    <col min="4" max="4" width="23.6640625" bestFit="1" customWidth="1"/>
    <col min="5" max="5" width="13" bestFit="1" customWidth="1"/>
    <col min="6" max="6" width="7" bestFit="1" customWidth="1"/>
    <col min="7" max="7" width="12" bestFit="1" customWidth="1"/>
    <col min="8" max="8" width="11" bestFit="1" customWidth="1"/>
    <col min="9" max="9" width="11.6640625" style="5" bestFit="1" customWidth="1"/>
    <col min="10" max="16384" width="8.88671875" style="5"/>
  </cols>
  <sheetData>
    <row r="1" spans="1:10" customFormat="1" ht="12" customHeight="1" x14ac:dyDescent="0.25">
      <c r="A1" s="21" t="s">
        <v>1</v>
      </c>
      <c r="B1" s="21" t="s">
        <v>15</v>
      </c>
      <c r="C1" s="6" t="s">
        <v>8</v>
      </c>
      <c r="D1" s="6" t="s">
        <v>5</v>
      </c>
      <c r="E1" s="2" t="s">
        <v>2</v>
      </c>
      <c r="F1" s="2" t="s">
        <v>3</v>
      </c>
      <c r="G1" s="1" t="s">
        <v>4</v>
      </c>
      <c r="H1" s="1" t="s">
        <v>12</v>
      </c>
      <c r="I1" s="1" t="s">
        <v>13</v>
      </c>
      <c r="J1" s="1" t="s">
        <v>14</v>
      </c>
    </row>
    <row r="2" spans="1:10" outlineLevel="1" x14ac:dyDescent="0.25">
      <c r="A2" s="32">
        <v>84025612</v>
      </c>
      <c r="B2" s="23" t="s">
        <v>20</v>
      </c>
      <c r="C2" s="9">
        <v>1008278</v>
      </c>
      <c r="D2" s="7" t="s">
        <v>9</v>
      </c>
      <c r="E2" s="4">
        <v>30</v>
      </c>
      <c r="F2" s="16">
        <v>1</v>
      </c>
      <c r="G2" s="3" t="s">
        <v>0</v>
      </c>
      <c r="H2" s="24">
        <v>7.57</v>
      </c>
      <c r="I2" s="24">
        <v>4</v>
      </c>
      <c r="J2" s="24">
        <f>I2*H2</f>
        <v>30.28</v>
      </c>
    </row>
    <row r="3" spans="1:10" outlineLevel="1" x14ac:dyDescent="0.25">
      <c r="A3" s="33"/>
      <c r="B3" s="34" t="s">
        <v>454</v>
      </c>
      <c r="C3" s="37" t="s">
        <v>459</v>
      </c>
      <c r="D3" s="35" t="s">
        <v>462</v>
      </c>
      <c r="E3" s="4"/>
      <c r="F3" s="16"/>
      <c r="G3" s="3"/>
      <c r="H3" s="24"/>
      <c r="I3" s="24"/>
      <c r="J3" s="24"/>
    </row>
    <row r="4" spans="1:10" ht="12" customHeight="1" outlineLevel="1" x14ac:dyDescent="0.25">
      <c r="A4" s="32">
        <v>84025606</v>
      </c>
      <c r="B4" s="23" t="s">
        <v>18</v>
      </c>
      <c r="C4" s="9">
        <v>1008278</v>
      </c>
      <c r="D4" s="7" t="s">
        <v>9</v>
      </c>
      <c r="E4" s="4">
        <v>30</v>
      </c>
      <c r="F4" s="16">
        <v>1</v>
      </c>
      <c r="G4" s="3" t="s">
        <v>0</v>
      </c>
      <c r="H4" s="24">
        <v>17.8</v>
      </c>
      <c r="I4" s="24">
        <v>6</v>
      </c>
      <c r="J4" s="24">
        <f t="shared" ref="J4:J22" si="0">I4*H4</f>
        <v>106.80000000000001</v>
      </c>
    </row>
    <row r="5" spans="1:10" ht="12" customHeight="1" outlineLevel="1" x14ac:dyDescent="0.25">
      <c r="A5" s="33"/>
      <c r="B5" s="34" t="s">
        <v>448</v>
      </c>
      <c r="C5" s="37" t="s">
        <v>459</v>
      </c>
      <c r="D5" s="35" t="s">
        <v>462</v>
      </c>
      <c r="E5" s="4"/>
      <c r="F5" s="16"/>
      <c r="G5" s="3"/>
      <c r="H5" s="24"/>
      <c r="I5" s="24"/>
      <c r="J5" s="24"/>
    </row>
    <row r="6" spans="1:10" outlineLevel="1" x14ac:dyDescent="0.25">
      <c r="A6" s="32">
        <v>84025607</v>
      </c>
      <c r="B6" s="23" t="s">
        <v>17</v>
      </c>
      <c r="C6" s="9">
        <v>1011344</v>
      </c>
      <c r="D6" s="8" t="s">
        <v>6</v>
      </c>
      <c r="E6" s="4">
        <v>30</v>
      </c>
      <c r="F6" s="16">
        <v>1</v>
      </c>
      <c r="G6" s="3" t="s">
        <v>0</v>
      </c>
      <c r="H6" s="24">
        <v>19.55</v>
      </c>
      <c r="I6" s="24">
        <v>2</v>
      </c>
      <c r="J6" s="24">
        <f t="shared" si="0"/>
        <v>39.1</v>
      </c>
    </row>
    <row r="7" spans="1:10" outlineLevel="1" x14ac:dyDescent="0.25">
      <c r="A7" s="33"/>
      <c r="B7" s="34" t="s">
        <v>449</v>
      </c>
      <c r="C7" s="39" t="s">
        <v>461</v>
      </c>
      <c r="D7" s="38" t="s">
        <v>460</v>
      </c>
      <c r="E7" s="4"/>
      <c r="F7" s="16"/>
      <c r="G7" s="3"/>
      <c r="H7" s="24"/>
      <c r="I7" s="24"/>
      <c r="J7" s="24"/>
    </row>
    <row r="8" spans="1:10" outlineLevel="1" x14ac:dyDescent="0.25">
      <c r="A8" s="32">
        <v>84025608</v>
      </c>
      <c r="B8" s="23" t="s">
        <v>19</v>
      </c>
      <c r="C8" s="9">
        <v>1015490</v>
      </c>
      <c r="D8" s="10" t="s">
        <v>7</v>
      </c>
      <c r="E8" s="4">
        <v>30</v>
      </c>
      <c r="F8" s="16">
        <v>1</v>
      </c>
      <c r="G8" s="3" t="s">
        <v>0</v>
      </c>
      <c r="H8" s="24">
        <v>25.9</v>
      </c>
      <c r="I8" s="24">
        <v>2</v>
      </c>
      <c r="J8" s="24">
        <f t="shared" si="0"/>
        <v>51.8</v>
      </c>
    </row>
    <row r="9" spans="1:10" outlineLevel="1" x14ac:dyDescent="0.25">
      <c r="A9" s="33"/>
      <c r="B9" s="34" t="s">
        <v>450</v>
      </c>
      <c r="C9" s="39" t="s">
        <v>461</v>
      </c>
      <c r="D9" s="38" t="s">
        <v>460</v>
      </c>
      <c r="E9" s="4"/>
      <c r="F9" s="16"/>
      <c r="G9" s="3"/>
      <c r="H9" s="24"/>
      <c r="I9" s="24"/>
      <c r="J9" s="24"/>
    </row>
    <row r="10" spans="1:10" outlineLevel="1" x14ac:dyDescent="0.25">
      <c r="A10" s="32">
        <v>84025609</v>
      </c>
      <c r="B10" s="23" t="s">
        <v>21</v>
      </c>
      <c r="C10" s="9">
        <v>1015490</v>
      </c>
      <c r="D10" s="10" t="s">
        <v>7</v>
      </c>
      <c r="E10" s="4">
        <v>30</v>
      </c>
      <c r="F10" s="16">
        <v>1</v>
      </c>
      <c r="G10" s="3" t="s">
        <v>0</v>
      </c>
      <c r="H10" s="24">
        <v>14.62</v>
      </c>
      <c r="I10" s="24">
        <v>2</v>
      </c>
      <c r="J10" s="24">
        <f t="shared" si="0"/>
        <v>29.24</v>
      </c>
    </row>
    <row r="11" spans="1:10" outlineLevel="1" x14ac:dyDescent="0.25">
      <c r="A11" s="33"/>
      <c r="B11" s="34" t="s">
        <v>451</v>
      </c>
      <c r="C11" s="39" t="s">
        <v>461</v>
      </c>
      <c r="D11" s="38" t="s">
        <v>460</v>
      </c>
      <c r="E11" s="4"/>
      <c r="F11" s="16"/>
      <c r="G11" s="3"/>
      <c r="H11" s="24"/>
      <c r="I11" s="24"/>
      <c r="J11" s="24"/>
    </row>
    <row r="12" spans="1:10" outlineLevel="1" x14ac:dyDescent="0.25">
      <c r="A12" s="32">
        <v>84025610</v>
      </c>
      <c r="B12" s="23" t="s">
        <v>16</v>
      </c>
      <c r="C12" s="9">
        <v>1008278</v>
      </c>
      <c r="D12" s="7" t="s">
        <v>9</v>
      </c>
      <c r="E12" s="4">
        <v>30</v>
      </c>
      <c r="F12" s="16">
        <v>1</v>
      </c>
      <c r="G12" s="3" t="s">
        <v>0</v>
      </c>
      <c r="H12" s="24">
        <v>63.81</v>
      </c>
      <c r="I12" s="24">
        <v>4</v>
      </c>
      <c r="J12" s="24">
        <f t="shared" si="0"/>
        <v>255.24</v>
      </c>
    </row>
    <row r="13" spans="1:10" outlineLevel="1" x14ac:dyDescent="0.25">
      <c r="A13" s="33"/>
      <c r="B13" s="34" t="s">
        <v>452</v>
      </c>
      <c r="C13" s="39" t="s">
        <v>465</v>
      </c>
      <c r="D13" s="35" t="s">
        <v>466</v>
      </c>
      <c r="E13" s="4"/>
      <c r="F13" s="16"/>
      <c r="G13" s="3"/>
      <c r="H13" s="24"/>
      <c r="I13" s="24"/>
      <c r="J13" s="24"/>
    </row>
    <row r="14" spans="1:10" outlineLevel="1" x14ac:dyDescent="0.25">
      <c r="A14" s="32">
        <v>84025611</v>
      </c>
      <c r="B14" s="23" t="s">
        <v>25</v>
      </c>
      <c r="C14" s="9">
        <v>1015490</v>
      </c>
      <c r="D14" s="10" t="s">
        <v>7</v>
      </c>
      <c r="E14" s="4">
        <v>30</v>
      </c>
      <c r="F14" s="16">
        <v>1</v>
      </c>
      <c r="G14" s="3" t="s">
        <v>0</v>
      </c>
      <c r="H14" s="24">
        <v>17.97</v>
      </c>
      <c r="I14" s="24">
        <v>1</v>
      </c>
      <c r="J14" s="24">
        <f t="shared" si="0"/>
        <v>17.97</v>
      </c>
    </row>
    <row r="15" spans="1:10" outlineLevel="1" x14ac:dyDescent="0.25">
      <c r="A15" s="33"/>
      <c r="B15" s="34" t="s">
        <v>453</v>
      </c>
      <c r="C15" s="39" t="s">
        <v>463</v>
      </c>
      <c r="D15" s="38" t="s">
        <v>464</v>
      </c>
      <c r="E15" s="4"/>
      <c r="F15" s="16"/>
      <c r="G15" s="3"/>
      <c r="H15" s="24"/>
      <c r="I15" s="24"/>
      <c r="J15" s="24"/>
    </row>
    <row r="16" spans="1:10" ht="12" customHeight="1" outlineLevel="1" x14ac:dyDescent="0.25">
      <c r="A16" s="32">
        <v>84017437</v>
      </c>
      <c r="B16" s="23" t="s">
        <v>24</v>
      </c>
      <c r="C16" s="9">
        <v>1008278</v>
      </c>
      <c r="D16" s="7" t="s">
        <v>9</v>
      </c>
      <c r="E16" s="4">
        <v>30</v>
      </c>
      <c r="F16" s="16">
        <v>1</v>
      </c>
      <c r="G16" s="3" t="s">
        <v>0</v>
      </c>
      <c r="H16" s="24">
        <v>6.21</v>
      </c>
      <c r="I16" s="24">
        <v>8</v>
      </c>
      <c r="J16" s="24">
        <f>I16*H16</f>
        <v>49.68</v>
      </c>
    </row>
    <row r="17" spans="1:10" ht="12" customHeight="1" outlineLevel="1" x14ac:dyDescent="0.25">
      <c r="A17" s="33"/>
      <c r="B17" s="34" t="s">
        <v>447</v>
      </c>
      <c r="C17" s="37" t="s">
        <v>459</v>
      </c>
      <c r="D17" s="36" t="s">
        <v>458</v>
      </c>
      <c r="E17" s="4"/>
      <c r="F17" s="16"/>
      <c r="G17" s="3"/>
      <c r="H17" s="24"/>
      <c r="I17" s="24"/>
      <c r="J17" s="24"/>
    </row>
    <row r="18" spans="1:10" outlineLevel="1" x14ac:dyDescent="0.25">
      <c r="A18" s="32">
        <v>84025614</v>
      </c>
      <c r="B18" s="23" t="s">
        <v>26</v>
      </c>
      <c r="C18" s="9">
        <v>1008278</v>
      </c>
      <c r="D18" s="7" t="s">
        <v>9</v>
      </c>
      <c r="E18" s="4">
        <v>30</v>
      </c>
      <c r="F18" s="16">
        <v>1</v>
      </c>
      <c r="G18" s="3" t="s">
        <v>0</v>
      </c>
      <c r="H18" s="24">
        <v>9.4</v>
      </c>
      <c r="I18" s="24">
        <v>2</v>
      </c>
      <c r="J18" s="24">
        <f t="shared" si="0"/>
        <v>18.8</v>
      </c>
    </row>
    <row r="19" spans="1:10" outlineLevel="1" x14ac:dyDescent="0.25">
      <c r="A19" s="33"/>
      <c r="B19" s="34" t="s">
        <v>455</v>
      </c>
      <c r="C19" s="37" t="s">
        <v>459</v>
      </c>
      <c r="D19" s="36" t="s">
        <v>458</v>
      </c>
      <c r="E19" s="4"/>
      <c r="F19" s="16"/>
      <c r="G19" s="3"/>
      <c r="H19" s="24"/>
      <c r="I19" s="24"/>
      <c r="J19" s="24"/>
    </row>
    <row r="20" spans="1:10" outlineLevel="1" x14ac:dyDescent="0.25">
      <c r="A20" s="32">
        <v>84025615</v>
      </c>
      <c r="B20" s="23" t="s">
        <v>23</v>
      </c>
      <c r="C20" s="9">
        <v>1008278</v>
      </c>
      <c r="D20" s="7" t="s">
        <v>9</v>
      </c>
      <c r="E20" s="4">
        <v>30</v>
      </c>
      <c r="F20" s="16">
        <v>1</v>
      </c>
      <c r="G20" s="3" t="s">
        <v>0</v>
      </c>
      <c r="H20" s="24">
        <v>6.21</v>
      </c>
      <c r="I20" s="24">
        <v>2</v>
      </c>
      <c r="J20" s="24">
        <f t="shared" si="0"/>
        <v>12.42</v>
      </c>
    </row>
    <row r="21" spans="1:10" outlineLevel="1" x14ac:dyDescent="0.25">
      <c r="A21" s="33"/>
      <c r="B21" s="34" t="s">
        <v>456</v>
      </c>
      <c r="C21" s="37" t="s">
        <v>459</v>
      </c>
      <c r="D21" s="36" t="s">
        <v>458</v>
      </c>
      <c r="E21" s="4"/>
      <c r="F21" s="16"/>
      <c r="G21" s="3"/>
      <c r="H21" s="24"/>
      <c r="I21" s="24"/>
      <c r="J21" s="24"/>
    </row>
    <row r="22" spans="1:10" outlineLevel="1" x14ac:dyDescent="0.25">
      <c r="A22" s="32">
        <v>84034016</v>
      </c>
      <c r="B22" s="23" t="s">
        <v>22</v>
      </c>
      <c r="C22" s="9">
        <v>1008278</v>
      </c>
      <c r="D22" s="7" t="s">
        <v>9</v>
      </c>
      <c r="E22" s="4">
        <v>30</v>
      </c>
      <c r="F22" s="16">
        <v>1</v>
      </c>
      <c r="G22" s="3" t="s">
        <v>0</v>
      </c>
      <c r="H22" s="24">
        <v>4.2</v>
      </c>
      <c r="I22" s="24">
        <v>6</v>
      </c>
      <c r="J22" s="24">
        <f t="shared" si="0"/>
        <v>25.200000000000003</v>
      </c>
    </row>
    <row r="23" spans="1:10" outlineLevel="1" x14ac:dyDescent="0.25">
      <c r="A23" s="3"/>
      <c r="B23" s="34" t="s">
        <v>457</v>
      </c>
      <c r="C23" s="37" t="s">
        <v>459</v>
      </c>
      <c r="D23" s="36" t="s">
        <v>458</v>
      </c>
      <c r="E23" s="4"/>
      <c r="F23" s="16"/>
      <c r="G23" s="3"/>
      <c r="H23" s="17"/>
      <c r="I23" s="19"/>
    </row>
    <row r="24" spans="1:10" outlineLevel="1" x14ac:dyDescent="0.25">
      <c r="A24" s="40" t="s">
        <v>11</v>
      </c>
      <c r="B24" s="22"/>
      <c r="C24" s="12">
        <v>1008410</v>
      </c>
      <c r="D24" s="13" t="s">
        <v>10</v>
      </c>
      <c r="E24" s="14">
        <v>30</v>
      </c>
      <c r="F24" s="15">
        <v>1</v>
      </c>
      <c r="G24" s="11" t="s">
        <v>0</v>
      </c>
      <c r="H24" s="18">
        <v>520</v>
      </c>
      <c r="I24" s="19"/>
      <c r="J24" s="18">
        <f>SUM(J4:J22)</f>
        <v>606.24999999999989</v>
      </c>
    </row>
    <row r="25" spans="1:10" x14ac:dyDescent="0.25">
      <c r="I25" s="19"/>
      <c r="J25" s="19"/>
    </row>
    <row r="26" spans="1:10" x14ac:dyDescent="0.25">
      <c r="I26" s="19"/>
      <c r="J26" s="19"/>
    </row>
    <row r="27" spans="1:10" x14ac:dyDescent="0.25">
      <c r="I27" s="19"/>
      <c r="J27" s="19"/>
    </row>
    <row r="28" spans="1:10" x14ac:dyDescent="0.25">
      <c r="I28" s="19"/>
      <c r="J28" s="19"/>
    </row>
    <row r="29" spans="1:10" x14ac:dyDescent="0.25">
      <c r="A29" s="5"/>
      <c r="B29" s="5"/>
      <c r="I29" s="19"/>
      <c r="J29" s="19"/>
    </row>
    <row r="30" spans="1:10" x14ac:dyDescent="0.25">
      <c r="I30" s="19"/>
      <c r="J30" s="19"/>
    </row>
    <row r="31" spans="1:10" x14ac:dyDescent="0.25">
      <c r="I31" s="19"/>
      <c r="J31" s="19"/>
    </row>
    <row r="32" spans="1:10" x14ac:dyDescent="0.25">
      <c r="I32" s="19"/>
      <c r="J32" s="19"/>
    </row>
    <row r="33" spans="9:10" x14ac:dyDescent="0.25">
      <c r="I33" s="19"/>
      <c r="J33" s="19"/>
    </row>
    <row r="34" spans="9:10" x14ac:dyDescent="0.25">
      <c r="I34" s="20"/>
      <c r="J34" s="20"/>
    </row>
  </sheetData>
  <autoFilter ref="A1:H24" xr:uid="{00000000-0001-0000-0000-000000000000}"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3C7563-C813-4545-B1CF-939D1B5FFBF9}">
  <dimension ref="A1:H12"/>
  <sheetViews>
    <sheetView zoomScale="175" zoomScaleNormal="175" workbookViewId="0">
      <selection activeCell="E15" sqref="E15"/>
    </sheetView>
  </sheetViews>
  <sheetFormatPr defaultRowHeight="13.2" x14ac:dyDescent="0.25"/>
  <cols>
    <col min="4" max="4" width="10.109375" bestFit="1" customWidth="1"/>
    <col min="5" max="5" width="13.6640625" bestFit="1" customWidth="1"/>
    <col min="6" max="6" width="14.77734375" bestFit="1" customWidth="1"/>
    <col min="7" max="7" width="7.21875" customWidth="1"/>
  </cols>
  <sheetData>
    <row r="1" spans="1:8" x14ac:dyDescent="0.25">
      <c r="A1" s="59" t="s">
        <v>481</v>
      </c>
      <c r="B1" s="59" t="s">
        <v>481</v>
      </c>
      <c r="C1" s="59" t="s">
        <v>482</v>
      </c>
      <c r="D1" s="59" t="s">
        <v>483</v>
      </c>
      <c r="E1" s="59" t="s">
        <v>485</v>
      </c>
      <c r="F1" s="59" t="s">
        <v>484</v>
      </c>
      <c r="G1" s="59" t="s">
        <v>486</v>
      </c>
      <c r="H1" s="59" t="s">
        <v>487</v>
      </c>
    </row>
    <row r="2" spans="1:8" x14ac:dyDescent="0.25">
      <c r="A2" s="60">
        <v>84030639</v>
      </c>
      <c r="B2" s="60" t="s">
        <v>506</v>
      </c>
      <c r="C2" s="60" t="s">
        <v>454</v>
      </c>
      <c r="D2" s="61" t="s">
        <v>474</v>
      </c>
      <c r="E2" s="62">
        <v>1.4119999999999999</v>
      </c>
      <c r="F2" s="63">
        <f>E2/4</f>
        <v>0.35299999999999998</v>
      </c>
      <c r="G2" s="64">
        <v>1000</v>
      </c>
      <c r="H2" s="64">
        <v>10</v>
      </c>
    </row>
    <row r="3" spans="1:8" x14ac:dyDescent="0.25">
      <c r="A3" s="60">
        <v>84030577</v>
      </c>
      <c r="B3" s="60" t="s">
        <v>507</v>
      </c>
      <c r="C3" s="60" t="s">
        <v>448</v>
      </c>
      <c r="D3" s="61" t="s">
        <v>475</v>
      </c>
      <c r="E3" s="62">
        <v>1.4119999999999999</v>
      </c>
      <c r="F3" s="63">
        <f>E3/4</f>
        <v>0.35299999999999998</v>
      </c>
      <c r="G3" s="64">
        <v>1000</v>
      </c>
      <c r="H3" s="64">
        <v>10</v>
      </c>
    </row>
    <row r="4" spans="1:8" x14ac:dyDescent="0.25">
      <c r="A4" s="60">
        <v>84018658</v>
      </c>
      <c r="B4" s="60" t="s">
        <v>508</v>
      </c>
      <c r="C4" s="60" t="s">
        <v>449</v>
      </c>
      <c r="D4" s="61" t="s">
        <v>476</v>
      </c>
      <c r="E4" s="61">
        <v>26.75</v>
      </c>
      <c r="F4" s="63">
        <f t="shared" ref="F4:F12" si="0">E4/4</f>
        <v>6.6875</v>
      </c>
      <c r="G4" s="64">
        <v>12</v>
      </c>
      <c r="H4" s="64">
        <v>30</v>
      </c>
    </row>
    <row r="5" spans="1:8" x14ac:dyDescent="0.25">
      <c r="A5" s="60">
        <v>84018658</v>
      </c>
      <c r="B5" s="60" t="s">
        <v>508</v>
      </c>
      <c r="C5" s="60" t="s">
        <v>450</v>
      </c>
      <c r="D5" s="61" t="s">
        <v>476</v>
      </c>
      <c r="E5" s="61">
        <v>26.75</v>
      </c>
      <c r="F5" s="63">
        <f t="shared" si="0"/>
        <v>6.6875</v>
      </c>
      <c r="G5" s="64">
        <v>12</v>
      </c>
      <c r="H5" s="64">
        <v>30</v>
      </c>
    </row>
    <row r="6" spans="1:8" x14ac:dyDescent="0.25">
      <c r="A6" s="60">
        <v>84018658</v>
      </c>
      <c r="B6" s="60" t="s">
        <v>508</v>
      </c>
      <c r="C6" s="60" t="s">
        <v>451</v>
      </c>
      <c r="D6" s="61" t="s">
        <v>476</v>
      </c>
      <c r="E6" s="61">
        <v>26.75</v>
      </c>
      <c r="F6" s="63">
        <f t="shared" si="0"/>
        <v>6.6875</v>
      </c>
      <c r="G6" s="64">
        <v>12</v>
      </c>
      <c r="H6" s="64">
        <v>30</v>
      </c>
    </row>
    <row r="7" spans="1:8" x14ac:dyDescent="0.25">
      <c r="A7" s="60">
        <v>84030599</v>
      </c>
      <c r="B7" s="60" t="s">
        <v>509</v>
      </c>
      <c r="C7" s="60" t="s">
        <v>452</v>
      </c>
      <c r="D7" s="61" t="s">
        <v>474</v>
      </c>
      <c r="E7" s="61">
        <v>1.175</v>
      </c>
      <c r="F7" s="63">
        <f t="shared" si="0"/>
        <v>0.29375000000000001</v>
      </c>
      <c r="G7" s="64">
        <v>7075</v>
      </c>
      <c r="H7" s="64">
        <v>30</v>
      </c>
    </row>
    <row r="8" spans="1:8" x14ac:dyDescent="0.25">
      <c r="A8" s="60">
        <v>84018647</v>
      </c>
      <c r="B8" s="60" t="s">
        <v>510</v>
      </c>
      <c r="C8" s="60" t="s">
        <v>453</v>
      </c>
      <c r="D8" s="61" t="s">
        <v>477</v>
      </c>
      <c r="E8" s="61">
        <v>19.489999999999998</v>
      </c>
      <c r="F8" s="63">
        <f t="shared" si="0"/>
        <v>4.8724999999999996</v>
      </c>
      <c r="G8" s="64">
        <v>12</v>
      </c>
      <c r="H8" s="64">
        <v>30</v>
      </c>
    </row>
    <row r="9" spans="1:8" x14ac:dyDescent="0.25">
      <c r="A9" s="60">
        <v>84030638</v>
      </c>
      <c r="B9" s="60" t="s">
        <v>511</v>
      </c>
      <c r="C9" s="60" t="s">
        <v>447</v>
      </c>
      <c r="D9" s="61" t="s">
        <v>477</v>
      </c>
      <c r="E9" s="62">
        <v>1.379</v>
      </c>
      <c r="F9" s="63">
        <f t="shared" si="0"/>
        <v>0.34475</v>
      </c>
      <c r="G9" s="64">
        <v>377</v>
      </c>
      <c r="H9" s="64">
        <v>30</v>
      </c>
    </row>
    <row r="10" spans="1:8" x14ac:dyDescent="0.25">
      <c r="A10" s="60">
        <v>84030638</v>
      </c>
      <c r="B10" s="60" t="s">
        <v>511</v>
      </c>
      <c r="C10" s="60" t="s">
        <v>455</v>
      </c>
      <c r="D10" s="61" t="s">
        <v>478</v>
      </c>
      <c r="E10" s="62">
        <v>1.379</v>
      </c>
      <c r="F10" s="63">
        <f t="shared" si="0"/>
        <v>0.34475</v>
      </c>
      <c r="G10" s="64">
        <v>377</v>
      </c>
      <c r="H10" s="64">
        <v>30</v>
      </c>
    </row>
    <row r="11" spans="1:8" x14ac:dyDescent="0.25">
      <c r="A11" s="60">
        <v>84030638</v>
      </c>
      <c r="B11" s="60" t="s">
        <v>511</v>
      </c>
      <c r="C11" s="60" t="s">
        <v>456</v>
      </c>
      <c r="D11" s="61" t="s">
        <v>479</v>
      </c>
      <c r="E11" s="62">
        <v>1.379</v>
      </c>
      <c r="F11" s="63">
        <f t="shared" si="0"/>
        <v>0.34475</v>
      </c>
      <c r="G11" s="64">
        <v>377</v>
      </c>
      <c r="H11" s="64">
        <v>30</v>
      </c>
    </row>
    <row r="12" spans="1:8" x14ac:dyDescent="0.25">
      <c r="A12" s="60">
        <v>84030638</v>
      </c>
      <c r="B12" s="60" t="s">
        <v>511</v>
      </c>
      <c r="C12" s="60" t="s">
        <v>457</v>
      </c>
      <c r="D12" s="61" t="s">
        <v>480</v>
      </c>
      <c r="E12" s="62">
        <v>1.379</v>
      </c>
      <c r="F12" s="63">
        <f t="shared" si="0"/>
        <v>0.34475</v>
      </c>
      <c r="G12" s="64">
        <v>377</v>
      </c>
      <c r="H12" s="64">
        <v>30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AC3F47-2673-41F3-8A62-B38FBAAD94A8}">
  <dimension ref="A1:I241"/>
  <sheetViews>
    <sheetView workbookViewId="0">
      <selection activeCell="D28" sqref="D28"/>
    </sheetView>
  </sheetViews>
  <sheetFormatPr defaultRowHeight="13.2" x14ac:dyDescent="0.25"/>
  <cols>
    <col min="1" max="1" width="11" bestFit="1" customWidth="1"/>
    <col min="2" max="2" width="23" bestFit="1" customWidth="1"/>
    <col min="3" max="3" width="5" bestFit="1" customWidth="1"/>
    <col min="4" max="4" width="16" bestFit="1" customWidth="1"/>
    <col min="5" max="5" width="21" bestFit="1" customWidth="1"/>
    <col min="6" max="6" width="14" bestFit="1" customWidth="1"/>
    <col min="7" max="7" width="16" hidden="1" customWidth="1"/>
    <col min="8" max="8" width="16" customWidth="1"/>
    <col min="9" max="9" width="11" bestFit="1" customWidth="1"/>
  </cols>
  <sheetData>
    <row r="1" spans="1:9" ht="52.8" x14ac:dyDescent="0.25">
      <c r="A1" s="1" t="s">
        <v>27</v>
      </c>
      <c r="B1" s="1" t="s">
        <v>28</v>
      </c>
      <c r="C1" s="2" t="s">
        <v>29</v>
      </c>
      <c r="D1" s="1" t="s">
        <v>30</v>
      </c>
      <c r="E1" s="1" t="s">
        <v>31</v>
      </c>
      <c r="F1" s="1" t="s">
        <v>32</v>
      </c>
      <c r="G1" s="1" t="s">
        <v>33</v>
      </c>
      <c r="H1" s="1" t="s">
        <v>443</v>
      </c>
      <c r="I1" s="2" t="s">
        <v>34</v>
      </c>
    </row>
    <row r="2" spans="1:9" x14ac:dyDescent="0.25">
      <c r="A2" t="s">
        <v>35</v>
      </c>
      <c r="B2" t="s">
        <v>36</v>
      </c>
      <c r="C2" t="s">
        <v>37</v>
      </c>
      <c r="D2" t="s">
        <v>38</v>
      </c>
      <c r="E2" t="s">
        <v>39</v>
      </c>
      <c r="F2" s="25">
        <v>44160</v>
      </c>
      <c r="G2" s="26">
        <v>-1</v>
      </c>
      <c r="H2" s="26">
        <f>0-G2</f>
        <v>1</v>
      </c>
      <c r="I2" t="s">
        <v>40</v>
      </c>
    </row>
    <row r="3" spans="1:9" x14ac:dyDescent="0.25">
      <c r="A3" t="s">
        <v>35</v>
      </c>
      <c r="B3" t="s">
        <v>36</v>
      </c>
      <c r="C3" t="s">
        <v>37</v>
      </c>
      <c r="D3" t="s">
        <v>38</v>
      </c>
      <c r="E3" t="s">
        <v>41</v>
      </c>
      <c r="F3" s="25">
        <v>44162</v>
      </c>
      <c r="G3" s="26">
        <v>-1</v>
      </c>
      <c r="H3" s="26">
        <f t="shared" ref="H3:H66" si="0">0-G3</f>
        <v>1</v>
      </c>
      <c r="I3" t="s">
        <v>40</v>
      </c>
    </row>
    <row r="4" spans="1:9" x14ac:dyDescent="0.25">
      <c r="A4" t="s">
        <v>35</v>
      </c>
      <c r="B4" t="s">
        <v>36</v>
      </c>
      <c r="C4" t="s">
        <v>37</v>
      </c>
      <c r="D4" t="s">
        <v>38</v>
      </c>
      <c r="E4" t="s">
        <v>42</v>
      </c>
      <c r="F4" s="25">
        <v>44166</v>
      </c>
      <c r="G4" s="26">
        <v>-1</v>
      </c>
      <c r="H4" s="26">
        <f t="shared" si="0"/>
        <v>1</v>
      </c>
      <c r="I4" t="s">
        <v>40</v>
      </c>
    </row>
    <row r="5" spans="1:9" x14ac:dyDescent="0.25">
      <c r="A5" t="s">
        <v>35</v>
      </c>
      <c r="B5" t="s">
        <v>36</v>
      </c>
      <c r="C5" t="s">
        <v>37</v>
      </c>
      <c r="D5" t="s">
        <v>38</v>
      </c>
      <c r="E5" t="s">
        <v>43</v>
      </c>
      <c r="F5" s="25">
        <v>44167</v>
      </c>
      <c r="G5" s="26">
        <v>-1</v>
      </c>
      <c r="H5" s="26">
        <f t="shared" si="0"/>
        <v>1</v>
      </c>
      <c r="I5" t="s">
        <v>40</v>
      </c>
    </row>
    <row r="6" spans="1:9" x14ac:dyDescent="0.25">
      <c r="A6" t="s">
        <v>35</v>
      </c>
      <c r="B6" t="s">
        <v>36</v>
      </c>
      <c r="C6" t="s">
        <v>37</v>
      </c>
      <c r="D6" t="s">
        <v>38</v>
      </c>
      <c r="E6" t="s">
        <v>44</v>
      </c>
      <c r="F6" s="25">
        <v>44172</v>
      </c>
      <c r="G6" s="26">
        <v>-1</v>
      </c>
      <c r="H6" s="26">
        <f t="shared" si="0"/>
        <v>1</v>
      </c>
      <c r="I6" t="s">
        <v>40</v>
      </c>
    </row>
    <row r="7" spans="1:9" x14ac:dyDescent="0.25">
      <c r="A7" t="s">
        <v>35</v>
      </c>
      <c r="B7" t="s">
        <v>36</v>
      </c>
      <c r="C7" t="s">
        <v>37</v>
      </c>
      <c r="D7" t="s">
        <v>38</v>
      </c>
      <c r="E7" t="s">
        <v>45</v>
      </c>
      <c r="F7" s="25">
        <v>44174</v>
      </c>
      <c r="G7" s="26">
        <v>-1</v>
      </c>
      <c r="H7" s="26">
        <f t="shared" si="0"/>
        <v>1</v>
      </c>
      <c r="I7" t="s">
        <v>40</v>
      </c>
    </row>
    <row r="8" spans="1:9" x14ac:dyDescent="0.25">
      <c r="A8" t="s">
        <v>35</v>
      </c>
      <c r="B8" t="s">
        <v>36</v>
      </c>
      <c r="C8" t="s">
        <v>37</v>
      </c>
      <c r="D8" t="s">
        <v>38</v>
      </c>
      <c r="E8" t="s">
        <v>46</v>
      </c>
      <c r="F8" s="25">
        <v>44175</v>
      </c>
      <c r="G8" s="26">
        <v>-1</v>
      </c>
      <c r="H8" s="26">
        <f t="shared" si="0"/>
        <v>1</v>
      </c>
      <c r="I8" t="s">
        <v>40</v>
      </c>
    </row>
    <row r="9" spans="1:9" x14ac:dyDescent="0.25">
      <c r="A9" t="s">
        <v>35</v>
      </c>
      <c r="B9" t="s">
        <v>36</v>
      </c>
      <c r="C9" t="s">
        <v>37</v>
      </c>
      <c r="D9" t="s">
        <v>38</v>
      </c>
      <c r="E9" t="s">
        <v>47</v>
      </c>
      <c r="F9" s="25">
        <v>44176</v>
      </c>
      <c r="G9" s="26">
        <v>-1</v>
      </c>
      <c r="H9" s="26">
        <f t="shared" si="0"/>
        <v>1</v>
      </c>
      <c r="I9" t="s">
        <v>40</v>
      </c>
    </row>
    <row r="10" spans="1:9" x14ac:dyDescent="0.25">
      <c r="A10" t="s">
        <v>35</v>
      </c>
      <c r="B10" t="s">
        <v>36</v>
      </c>
      <c r="C10" t="s">
        <v>37</v>
      </c>
      <c r="D10" t="s">
        <v>38</v>
      </c>
      <c r="E10" t="s">
        <v>48</v>
      </c>
      <c r="F10" s="25">
        <v>44180</v>
      </c>
      <c r="G10" s="26">
        <v>-1</v>
      </c>
      <c r="H10" s="26">
        <f t="shared" si="0"/>
        <v>1</v>
      </c>
      <c r="I10" t="s">
        <v>40</v>
      </c>
    </row>
    <row r="11" spans="1:9" x14ac:dyDescent="0.25">
      <c r="A11" t="s">
        <v>35</v>
      </c>
      <c r="B11" t="s">
        <v>36</v>
      </c>
      <c r="C11" t="s">
        <v>37</v>
      </c>
      <c r="D11" t="s">
        <v>38</v>
      </c>
      <c r="E11" t="s">
        <v>49</v>
      </c>
      <c r="F11" s="25">
        <v>44181</v>
      </c>
      <c r="G11" s="26">
        <v>-1</v>
      </c>
      <c r="H11" s="26">
        <f t="shared" si="0"/>
        <v>1</v>
      </c>
      <c r="I11" t="s">
        <v>40</v>
      </c>
    </row>
    <row r="12" spans="1:9" x14ac:dyDescent="0.25">
      <c r="A12" t="s">
        <v>35</v>
      </c>
      <c r="B12" t="s">
        <v>36</v>
      </c>
      <c r="C12" t="s">
        <v>37</v>
      </c>
      <c r="D12" t="s">
        <v>38</v>
      </c>
      <c r="E12" t="s">
        <v>50</v>
      </c>
      <c r="F12" s="25">
        <v>44207</v>
      </c>
      <c r="G12" s="26">
        <v>-1</v>
      </c>
      <c r="H12" s="26">
        <f t="shared" si="0"/>
        <v>1</v>
      </c>
      <c r="I12" t="s">
        <v>40</v>
      </c>
    </row>
    <row r="13" spans="1:9" x14ac:dyDescent="0.25">
      <c r="A13" t="s">
        <v>35</v>
      </c>
      <c r="B13" t="s">
        <v>36</v>
      </c>
      <c r="C13" t="s">
        <v>37</v>
      </c>
      <c r="D13" t="s">
        <v>38</v>
      </c>
      <c r="E13" t="s">
        <v>51</v>
      </c>
      <c r="F13" s="25">
        <v>44208</v>
      </c>
      <c r="G13" s="26">
        <v>-1</v>
      </c>
      <c r="H13" s="26">
        <f t="shared" si="0"/>
        <v>1</v>
      </c>
      <c r="I13" t="s">
        <v>40</v>
      </c>
    </row>
    <row r="14" spans="1:9" x14ac:dyDescent="0.25">
      <c r="A14" t="s">
        <v>35</v>
      </c>
      <c r="B14" t="s">
        <v>36</v>
      </c>
      <c r="C14" t="s">
        <v>37</v>
      </c>
      <c r="D14" t="s">
        <v>38</v>
      </c>
      <c r="E14" t="s">
        <v>52</v>
      </c>
      <c r="F14" s="25">
        <v>44209</v>
      </c>
      <c r="G14" s="26">
        <v>-1</v>
      </c>
      <c r="H14" s="26">
        <f t="shared" si="0"/>
        <v>1</v>
      </c>
      <c r="I14" t="s">
        <v>40</v>
      </c>
    </row>
    <row r="15" spans="1:9" x14ac:dyDescent="0.25">
      <c r="A15" t="s">
        <v>35</v>
      </c>
      <c r="B15" t="s">
        <v>36</v>
      </c>
      <c r="C15" t="s">
        <v>37</v>
      </c>
      <c r="D15" t="s">
        <v>38</v>
      </c>
      <c r="E15" t="s">
        <v>53</v>
      </c>
      <c r="F15" s="25">
        <v>44210</v>
      </c>
      <c r="G15" s="26">
        <v>-1</v>
      </c>
      <c r="H15" s="26">
        <f t="shared" si="0"/>
        <v>1</v>
      </c>
      <c r="I15" t="s">
        <v>40</v>
      </c>
    </row>
    <row r="16" spans="1:9" x14ac:dyDescent="0.25">
      <c r="A16" t="s">
        <v>35</v>
      </c>
      <c r="B16" t="s">
        <v>36</v>
      </c>
      <c r="C16" t="s">
        <v>37</v>
      </c>
      <c r="D16" t="s">
        <v>38</v>
      </c>
      <c r="E16" t="s">
        <v>54</v>
      </c>
      <c r="F16" s="25">
        <v>44211</v>
      </c>
      <c r="G16" s="26">
        <v>-1</v>
      </c>
      <c r="H16" s="26">
        <f t="shared" si="0"/>
        <v>1</v>
      </c>
      <c r="I16" t="s">
        <v>40</v>
      </c>
    </row>
    <row r="17" spans="1:9" x14ac:dyDescent="0.25">
      <c r="A17" t="s">
        <v>35</v>
      </c>
      <c r="B17" t="s">
        <v>36</v>
      </c>
      <c r="C17" t="s">
        <v>37</v>
      </c>
      <c r="D17" t="s">
        <v>38</v>
      </c>
      <c r="E17" t="s">
        <v>55</v>
      </c>
      <c r="F17" s="25">
        <v>44215</v>
      </c>
      <c r="G17" s="26">
        <v>-1</v>
      </c>
      <c r="H17" s="26">
        <f t="shared" si="0"/>
        <v>1</v>
      </c>
      <c r="I17" t="s">
        <v>40</v>
      </c>
    </row>
    <row r="18" spans="1:9" x14ac:dyDescent="0.25">
      <c r="A18" t="s">
        <v>35</v>
      </c>
      <c r="B18" t="s">
        <v>36</v>
      </c>
      <c r="C18" t="s">
        <v>37</v>
      </c>
      <c r="D18" t="s">
        <v>38</v>
      </c>
      <c r="E18" t="s">
        <v>56</v>
      </c>
      <c r="F18" s="25">
        <v>44215</v>
      </c>
      <c r="G18" s="26">
        <v>-1</v>
      </c>
      <c r="H18" s="26">
        <f t="shared" si="0"/>
        <v>1</v>
      </c>
      <c r="I18" t="s">
        <v>40</v>
      </c>
    </row>
    <row r="19" spans="1:9" x14ac:dyDescent="0.25">
      <c r="A19" t="s">
        <v>35</v>
      </c>
      <c r="B19" t="s">
        <v>36</v>
      </c>
      <c r="C19" t="s">
        <v>37</v>
      </c>
      <c r="D19" t="s">
        <v>38</v>
      </c>
      <c r="E19" t="s">
        <v>57</v>
      </c>
      <c r="F19" s="25">
        <v>44216</v>
      </c>
      <c r="G19" s="26">
        <v>-1</v>
      </c>
      <c r="H19" s="26">
        <f t="shared" si="0"/>
        <v>1</v>
      </c>
      <c r="I19" t="s">
        <v>40</v>
      </c>
    </row>
    <row r="20" spans="1:9" x14ac:dyDescent="0.25">
      <c r="A20" t="s">
        <v>35</v>
      </c>
      <c r="B20" t="s">
        <v>36</v>
      </c>
      <c r="C20" t="s">
        <v>37</v>
      </c>
      <c r="D20" t="s">
        <v>38</v>
      </c>
      <c r="E20" t="s">
        <v>58</v>
      </c>
      <c r="F20" s="25">
        <v>44217</v>
      </c>
      <c r="G20" s="26">
        <v>-1</v>
      </c>
      <c r="H20" s="26">
        <f t="shared" si="0"/>
        <v>1</v>
      </c>
      <c r="I20" t="s">
        <v>40</v>
      </c>
    </row>
    <row r="21" spans="1:9" x14ac:dyDescent="0.25">
      <c r="A21" t="s">
        <v>35</v>
      </c>
      <c r="B21" t="s">
        <v>36</v>
      </c>
      <c r="C21" t="s">
        <v>37</v>
      </c>
      <c r="D21" t="s">
        <v>38</v>
      </c>
      <c r="E21" t="s">
        <v>59</v>
      </c>
      <c r="F21" s="25">
        <v>44218</v>
      </c>
      <c r="G21" s="26">
        <v>-1</v>
      </c>
      <c r="H21" s="26">
        <f t="shared" si="0"/>
        <v>1</v>
      </c>
      <c r="I21" t="s">
        <v>40</v>
      </c>
    </row>
    <row r="22" spans="1:9" x14ac:dyDescent="0.25">
      <c r="A22" t="s">
        <v>35</v>
      </c>
      <c r="B22" t="s">
        <v>36</v>
      </c>
      <c r="C22" t="s">
        <v>37</v>
      </c>
      <c r="D22" t="s">
        <v>38</v>
      </c>
      <c r="E22" t="s">
        <v>60</v>
      </c>
      <c r="F22" s="25">
        <v>44221</v>
      </c>
      <c r="G22" s="26">
        <v>-1</v>
      </c>
      <c r="H22" s="26">
        <f t="shared" si="0"/>
        <v>1</v>
      </c>
      <c r="I22" t="s">
        <v>40</v>
      </c>
    </row>
    <row r="23" spans="1:9" x14ac:dyDescent="0.25">
      <c r="A23" t="s">
        <v>35</v>
      </c>
      <c r="B23" t="s">
        <v>36</v>
      </c>
      <c r="C23" t="s">
        <v>37</v>
      </c>
      <c r="D23" t="s">
        <v>38</v>
      </c>
      <c r="E23" t="s">
        <v>61</v>
      </c>
      <c r="F23" s="25">
        <v>44224</v>
      </c>
      <c r="G23" s="26">
        <v>-1</v>
      </c>
      <c r="H23" s="26">
        <f t="shared" si="0"/>
        <v>1</v>
      </c>
      <c r="I23" t="s">
        <v>40</v>
      </c>
    </row>
    <row r="24" spans="1:9" x14ac:dyDescent="0.25">
      <c r="A24" t="s">
        <v>35</v>
      </c>
      <c r="B24" t="s">
        <v>36</v>
      </c>
      <c r="C24" t="s">
        <v>37</v>
      </c>
      <c r="D24" t="s">
        <v>38</v>
      </c>
      <c r="E24" t="s">
        <v>62</v>
      </c>
      <c r="F24" s="25">
        <v>44225</v>
      </c>
      <c r="G24" s="26">
        <v>-1</v>
      </c>
      <c r="H24" s="26">
        <f t="shared" si="0"/>
        <v>1</v>
      </c>
      <c r="I24" t="s">
        <v>40</v>
      </c>
    </row>
    <row r="25" spans="1:9" x14ac:dyDescent="0.25">
      <c r="A25" t="s">
        <v>35</v>
      </c>
      <c r="B25" t="s">
        <v>36</v>
      </c>
      <c r="C25" t="s">
        <v>37</v>
      </c>
      <c r="D25" t="s">
        <v>38</v>
      </c>
      <c r="E25" t="s">
        <v>63</v>
      </c>
      <c r="F25" s="25">
        <v>44225</v>
      </c>
      <c r="G25" s="26">
        <v>-1</v>
      </c>
      <c r="H25" s="26">
        <f t="shared" si="0"/>
        <v>1</v>
      </c>
      <c r="I25" t="s">
        <v>40</v>
      </c>
    </row>
    <row r="26" spans="1:9" x14ac:dyDescent="0.25">
      <c r="A26" t="s">
        <v>35</v>
      </c>
      <c r="B26" t="s">
        <v>36</v>
      </c>
      <c r="C26" t="s">
        <v>37</v>
      </c>
      <c r="D26" t="s">
        <v>38</v>
      </c>
      <c r="E26" t="s">
        <v>64</v>
      </c>
      <c r="F26" s="25">
        <v>44229</v>
      </c>
      <c r="G26" s="26">
        <v>-1</v>
      </c>
      <c r="H26" s="26">
        <f t="shared" si="0"/>
        <v>1</v>
      </c>
      <c r="I26" t="s">
        <v>40</v>
      </c>
    </row>
    <row r="27" spans="1:9" x14ac:dyDescent="0.25">
      <c r="A27" t="s">
        <v>35</v>
      </c>
      <c r="B27" t="s">
        <v>36</v>
      </c>
      <c r="C27" t="s">
        <v>37</v>
      </c>
      <c r="D27" t="s">
        <v>38</v>
      </c>
      <c r="E27" t="s">
        <v>65</v>
      </c>
      <c r="F27" s="25">
        <v>44229</v>
      </c>
      <c r="G27" s="26">
        <v>-1</v>
      </c>
      <c r="H27" s="26">
        <f t="shared" si="0"/>
        <v>1</v>
      </c>
      <c r="I27" t="s">
        <v>40</v>
      </c>
    </row>
    <row r="28" spans="1:9" x14ac:dyDescent="0.25">
      <c r="A28" t="s">
        <v>35</v>
      </c>
      <c r="B28" t="s">
        <v>36</v>
      </c>
      <c r="C28" t="s">
        <v>37</v>
      </c>
      <c r="D28" t="s">
        <v>38</v>
      </c>
      <c r="E28" t="s">
        <v>66</v>
      </c>
      <c r="F28" s="25">
        <v>44230</v>
      </c>
      <c r="G28" s="26">
        <v>-1</v>
      </c>
      <c r="H28" s="26">
        <f t="shared" si="0"/>
        <v>1</v>
      </c>
      <c r="I28" t="s">
        <v>40</v>
      </c>
    </row>
    <row r="29" spans="1:9" x14ac:dyDescent="0.25">
      <c r="A29" t="s">
        <v>35</v>
      </c>
      <c r="B29" t="s">
        <v>36</v>
      </c>
      <c r="C29" t="s">
        <v>37</v>
      </c>
      <c r="D29" t="s">
        <v>38</v>
      </c>
      <c r="E29" t="s">
        <v>67</v>
      </c>
      <c r="F29" s="25">
        <v>44231</v>
      </c>
      <c r="G29" s="26">
        <v>-1</v>
      </c>
      <c r="H29" s="26">
        <f t="shared" si="0"/>
        <v>1</v>
      </c>
      <c r="I29" t="s">
        <v>40</v>
      </c>
    </row>
    <row r="30" spans="1:9" x14ac:dyDescent="0.25">
      <c r="A30" t="s">
        <v>35</v>
      </c>
      <c r="B30" t="s">
        <v>36</v>
      </c>
      <c r="C30" t="s">
        <v>37</v>
      </c>
      <c r="D30" t="s">
        <v>38</v>
      </c>
      <c r="E30" t="s">
        <v>68</v>
      </c>
      <c r="F30" s="25">
        <v>44235</v>
      </c>
      <c r="G30" s="26">
        <v>-1</v>
      </c>
      <c r="H30" s="26">
        <f t="shared" si="0"/>
        <v>1</v>
      </c>
      <c r="I30" t="s">
        <v>40</v>
      </c>
    </row>
    <row r="31" spans="1:9" x14ac:dyDescent="0.25">
      <c r="A31" t="s">
        <v>35</v>
      </c>
      <c r="B31" t="s">
        <v>36</v>
      </c>
      <c r="C31" t="s">
        <v>37</v>
      </c>
      <c r="D31" t="s">
        <v>38</v>
      </c>
      <c r="E31" t="s">
        <v>69</v>
      </c>
      <c r="F31" s="25">
        <v>44236</v>
      </c>
      <c r="G31" s="26">
        <v>-1</v>
      </c>
      <c r="H31" s="26">
        <f t="shared" si="0"/>
        <v>1</v>
      </c>
      <c r="I31" t="s">
        <v>40</v>
      </c>
    </row>
    <row r="32" spans="1:9" x14ac:dyDescent="0.25">
      <c r="A32" t="s">
        <v>35</v>
      </c>
      <c r="B32" t="s">
        <v>36</v>
      </c>
      <c r="C32" t="s">
        <v>37</v>
      </c>
      <c r="D32" t="s">
        <v>38</v>
      </c>
      <c r="E32" t="s">
        <v>70</v>
      </c>
      <c r="F32" s="25">
        <v>44237</v>
      </c>
      <c r="G32" s="26">
        <v>-1</v>
      </c>
      <c r="H32" s="26">
        <f t="shared" si="0"/>
        <v>1</v>
      </c>
      <c r="I32" t="s">
        <v>40</v>
      </c>
    </row>
    <row r="33" spans="1:9" x14ac:dyDescent="0.25">
      <c r="A33" t="s">
        <v>35</v>
      </c>
      <c r="B33" t="s">
        <v>36</v>
      </c>
      <c r="C33" t="s">
        <v>37</v>
      </c>
      <c r="D33" t="s">
        <v>38</v>
      </c>
      <c r="E33" t="s">
        <v>71</v>
      </c>
      <c r="F33" s="25">
        <v>44237</v>
      </c>
      <c r="G33" s="26">
        <v>-1</v>
      </c>
      <c r="H33" s="26">
        <f t="shared" si="0"/>
        <v>1</v>
      </c>
      <c r="I33" t="s">
        <v>40</v>
      </c>
    </row>
    <row r="34" spans="1:9" x14ac:dyDescent="0.25">
      <c r="A34" t="s">
        <v>35</v>
      </c>
      <c r="B34" t="s">
        <v>36</v>
      </c>
      <c r="C34" t="s">
        <v>37</v>
      </c>
      <c r="D34" t="s">
        <v>38</v>
      </c>
      <c r="E34" t="s">
        <v>72</v>
      </c>
      <c r="F34" s="25">
        <v>44237</v>
      </c>
      <c r="G34" s="26">
        <v>-1</v>
      </c>
      <c r="H34" s="26">
        <f t="shared" si="0"/>
        <v>1</v>
      </c>
      <c r="I34" t="s">
        <v>40</v>
      </c>
    </row>
    <row r="35" spans="1:9" x14ac:dyDescent="0.25">
      <c r="A35" t="s">
        <v>35</v>
      </c>
      <c r="B35" t="s">
        <v>36</v>
      </c>
      <c r="C35" t="s">
        <v>37</v>
      </c>
      <c r="D35" t="s">
        <v>38</v>
      </c>
      <c r="E35" t="s">
        <v>73</v>
      </c>
      <c r="F35" s="25">
        <v>44239</v>
      </c>
      <c r="G35" s="26">
        <v>-1</v>
      </c>
      <c r="H35" s="26">
        <f t="shared" si="0"/>
        <v>1</v>
      </c>
      <c r="I35" t="s">
        <v>40</v>
      </c>
    </row>
    <row r="36" spans="1:9" x14ac:dyDescent="0.25">
      <c r="A36" t="s">
        <v>35</v>
      </c>
      <c r="B36" t="s">
        <v>36</v>
      </c>
      <c r="C36" t="s">
        <v>37</v>
      </c>
      <c r="D36" t="s">
        <v>38</v>
      </c>
      <c r="E36" t="s">
        <v>74</v>
      </c>
      <c r="F36" s="25">
        <v>44242</v>
      </c>
      <c r="G36" s="26">
        <v>-1</v>
      </c>
      <c r="H36" s="26">
        <f t="shared" si="0"/>
        <v>1</v>
      </c>
      <c r="I36" t="s">
        <v>40</v>
      </c>
    </row>
    <row r="37" spans="1:9" x14ac:dyDescent="0.25">
      <c r="A37" t="s">
        <v>35</v>
      </c>
      <c r="B37" t="s">
        <v>36</v>
      </c>
      <c r="C37" t="s">
        <v>37</v>
      </c>
      <c r="D37" t="s">
        <v>38</v>
      </c>
      <c r="E37" t="s">
        <v>75</v>
      </c>
      <c r="F37" s="25">
        <v>44243</v>
      </c>
      <c r="G37" s="26">
        <v>-1</v>
      </c>
      <c r="H37" s="26">
        <f t="shared" si="0"/>
        <v>1</v>
      </c>
      <c r="I37" t="s">
        <v>40</v>
      </c>
    </row>
    <row r="38" spans="1:9" x14ac:dyDescent="0.25">
      <c r="A38" t="s">
        <v>35</v>
      </c>
      <c r="B38" t="s">
        <v>36</v>
      </c>
      <c r="C38" t="s">
        <v>37</v>
      </c>
      <c r="D38" t="s">
        <v>38</v>
      </c>
      <c r="E38" t="s">
        <v>76</v>
      </c>
      <c r="F38" s="25">
        <v>44243</v>
      </c>
      <c r="G38" s="26">
        <v>-1</v>
      </c>
      <c r="H38" s="26">
        <f t="shared" si="0"/>
        <v>1</v>
      </c>
      <c r="I38" t="s">
        <v>40</v>
      </c>
    </row>
    <row r="39" spans="1:9" x14ac:dyDescent="0.25">
      <c r="A39" t="s">
        <v>35</v>
      </c>
      <c r="B39" t="s">
        <v>36</v>
      </c>
      <c r="C39" t="s">
        <v>37</v>
      </c>
      <c r="D39" t="s">
        <v>38</v>
      </c>
      <c r="E39" t="s">
        <v>77</v>
      </c>
      <c r="F39" s="25">
        <v>44244</v>
      </c>
      <c r="G39" s="26">
        <v>-1</v>
      </c>
      <c r="H39" s="26">
        <f t="shared" si="0"/>
        <v>1</v>
      </c>
      <c r="I39" t="s">
        <v>40</v>
      </c>
    </row>
    <row r="40" spans="1:9" x14ac:dyDescent="0.25">
      <c r="A40" t="s">
        <v>35</v>
      </c>
      <c r="B40" t="s">
        <v>36</v>
      </c>
      <c r="C40" t="s">
        <v>37</v>
      </c>
      <c r="D40" t="s">
        <v>38</v>
      </c>
      <c r="E40" t="s">
        <v>78</v>
      </c>
      <c r="F40" s="25">
        <v>44245</v>
      </c>
      <c r="G40" s="26">
        <v>-1</v>
      </c>
      <c r="H40" s="26">
        <f t="shared" si="0"/>
        <v>1</v>
      </c>
      <c r="I40" t="s">
        <v>40</v>
      </c>
    </row>
    <row r="41" spans="1:9" x14ac:dyDescent="0.25">
      <c r="A41" t="s">
        <v>35</v>
      </c>
      <c r="B41" t="s">
        <v>36</v>
      </c>
      <c r="C41" t="s">
        <v>37</v>
      </c>
      <c r="D41" t="s">
        <v>38</v>
      </c>
      <c r="E41" t="s">
        <v>79</v>
      </c>
      <c r="F41" s="25">
        <v>44246</v>
      </c>
      <c r="G41" s="26">
        <v>-1</v>
      </c>
      <c r="H41" s="26">
        <f t="shared" si="0"/>
        <v>1</v>
      </c>
      <c r="I41" t="s">
        <v>40</v>
      </c>
    </row>
    <row r="42" spans="1:9" x14ac:dyDescent="0.25">
      <c r="A42" t="s">
        <v>35</v>
      </c>
      <c r="B42" t="s">
        <v>36</v>
      </c>
      <c r="C42" t="s">
        <v>37</v>
      </c>
      <c r="D42" t="s">
        <v>38</v>
      </c>
      <c r="E42" t="s">
        <v>80</v>
      </c>
      <c r="F42" s="25">
        <v>44249</v>
      </c>
      <c r="G42" s="26">
        <v>-1</v>
      </c>
      <c r="H42" s="26">
        <f t="shared" si="0"/>
        <v>1</v>
      </c>
      <c r="I42" t="s">
        <v>40</v>
      </c>
    </row>
    <row r="43" spans="1:9" x14ac:dyDescent="0.25">
      <c r="A43" t="s">
        <v>35</v>
      </c>
      <c r="B43" t="s">
        <v>36</v>
      </c>
      <c r="C43" t="s">
        <v>37</v>
      </c>
      <c r="D43" t="s">
        <v>38</v>
      </c>
      <c r="E43" t="s">
        <v>81</v>
      </c>
      <c r="F43" s="25">
        <v>44250</v>
      </c>
      <c r="G43" s="26">
        <v>-1</v>
      </c>
      <c r="H43" s="26">
        <f t="shared" si="0"/>
        <v>1</v>
      </c>
      <c r="I43" t="s">
        <v>40</v>
      </c>
    </row>
    <row r="44" spans="1:9" x14ac:dyDescent="0.25">
      <c r="A44" t="s">
        <v>35</v>
      </c>
      <c r="B44" t="s">
        <v>36</v>
      </c>
      <c r="C44" t="s">
        <v>37</v>
      </c>
      <c r="D44" t="s">
        <v>38</v>
      </c>
      <c r="E44" t="s">
        <v>82</v>
      </c>
      <c r="F44" s="25">
        <v>44251</v>
      </c>
      <c r="G44" s="26">
        <v>-1</v>
      </c>
      <c r="H44" s="26">
        <f t="shared" si="0"/>
        <v>1</v>
      </c>
      <c r="I44" t="s">
        <v>40</v>
      </c>
    </row>
    <row r="45" spans="1:9" x14ac:dyDescent="0.25">
      <c r="A45" t="s">
        <v>35</v>
      </c>
      <c r="B45" t="s">
        <v>36</v>
      </c>
      <c r="C45" t="s">
        <v>37</v>
      </c>
      <c r="D45" t="s">
        <v>38</v>
      </c>
      <c r="E45" t="s">
        <v>83</v>
      </c>
      <c r="F45" s="25">
        <v>44251</v>
      </c>
      <c r="G45" s="26">
        <v>-1</v>
      </c>
      <c r="H45" s="26">
        <f t="shared" si="0"/>
        <v>1</v>
      </c>
      <c r="I45" t="s">
        <v>40</v>
      </c>
    </row>
    <row r="46" spans="1:9" x14ac:dyDescent="0.25">
      <c r="A46" t="s">
        <v>35</v>
      </c>
      <c r="B46" t="s">
        <v>36</v>
      </c>
      <c r="C46" t="s">
        <v>37</v>
      </c>
      <c r="D46" t="s">
        <v>38</v>
      </c>
      <c r="E46" t="s">
        <v>84</v>
      </c>
      <c r="F46" s="25">
        <v>44252</v>
      </c>
      <c r="G46" s="26">
        <v>-1</v>
      </c>
      <c r="H46" s="26">
        <f t="shared" si="0"/>
        <v>1</v>
      </c>
      <c r="I46" t="s">
        <v>40</v>
      </c>
    </row>
    <row r="47" spans="1:9" x14ac:dyDescent="0.25">
      <c r="A47" t="s">
        <v>35</v>
      </c>
      <c r="B47" t="s">
        <v>36</v>
      </c>
      <c r="C47" t="s">
        <v>37</v>
      </c>
      <c r="D47" t="s">
        <v>38</v>
      </c>
      <c r="E47" t="s">
        <v>85</v>
      </c>
      <c r="F47" s="25">
        <v>44253</v>
      </c>
      <c r="G47" s="26">
        <v>-1</v>
      </c>
      <c r="H47" s="26">
        <f t="shared" si="0"/>
        <v>1</v>
      </c>
      <c r="I47" t="s">
        <v>40</v>
      </c>
    </row>
    <row r="48" spans="1:9" x14ac:dyDescent="0.25">
      <c r="A48" t="s">
        <v>35</v>
      </c>
      <c r="B48" t="s">
        <v>36</v>
      </c>
      <c r="C48" t="s">
        <v>37</v>
      </c>
      <c r="D48" t="s">
        <v>38</v>
      </c>
      <c r="E48" t="s">
        <v>86</v>
      </c>
      <c r="F48" s="25">
        <v>44256</v>
      </c>
      <c r="G48" s="26">
        <v>-1</v>
      </c>
      <c r="H48" s="26">
        <f t="shared" si="0"/>
        <v>1</v>
      </c>
      <c r="I48" t="s">
        <v>40</v>
      </c>
    </row>
    <row r="49" spans="1:9" x14ac:dyDescent="0.25">
      <c r="A49" t="s">
        <v>35</v>
      </c>
      <c r="B49" t="s">
        <v>36</v>
      </c>
      <c r="C49" t="s">
        <v>37</v>
      </c>
      <c r="D49" t="s">
        <v>38</v>
      </c>
      <c r="E49" t="s">
        <v>87</v>
      </c>
      <c r="F49" s="25">
        <v>44257</v>
      </c>
      <c r="G49" s="26">
        <v>-1</v>
      </c>
      <c r="H49" s="26">
        <f t="shared" si="0"/>
        <v>1</v>
      </c>
      <c r="I49" t="s">
        <v>40</v>
      </c>
    </row>
    <row r="50" spans="1:9" x14ac:dyDescent="0.25">
      <c r="A50" t="s">
        <v>35</v>
      </c>
      <c r="B50" t="s">
        <v>36</v>
      </c>
      <c r="C50" t="s">
        <v>37</v>
      </c>
      <c r="D50" t="s">
        <v>38</v>
      </c>
      <c r="E50" t="s">
        <v>88</v>
      </c>
      <c r="F50" s="25">
        <v>44258</v>
      </c>
      <c r="G50" s="26">
        <v>-1</v>
      </c>
      <c r="H50" s="26">
        <f t="shared" si="0"/>
        <v>1</v>
      </c>
      <c r="I50" t="s">
        <v>40</v>
      </c>
    </row>
    <row r="51" spans="1:9" x14ac:dyDescent="0.25">
      <c r="A51" t="s">
        <v>35</v>
      </c>
      <c r="B51" t="s">
        <v>36</v>
      </c>
      <c r="C51" t="s">
        <v>37</v>
      </c>
      <c r="D51" t="s">
        <v>38</v>
      </c>
      <c r="E51" t="s">
        <v>89</v>
      </c>
      <c r="F51" s="25">
        <v>44259</v>
      </c>
      <c r="G51" s="26">
        <v>-1</v>
      </c>
      <c r="H51" s="26">
        <f t="shared" si="0"/>
        <v>1</v>
      </c>
      <c r="I51" t="s">
        <v>40</v>
      </c>
    </row>
    <row r="52" spans="1:9" x14ac:dyDescent="0.25">
      <c r="A52" t="s">
        <v>35</v>
      </c>
      <c r="B52" t="s">
        <v>36</v>
      </c>
      <c r="C52" t="s">
        <v>37</v>
      </c>
      <c r="D52" t="s">
        <v>38</v>
      </c>
      <c r="E52" t="s">
        <v>90</v>
      </c>
      <c r="F52" s="25">
        <v>44260</v>
      </c>
      <c r="G52" s="26">
        <v>-1</v>
      </c>
      <c r="H52" s="26">
        <f t="shared" si="0"/>
        <v>1</v>
      </c>
      <c r="I52" t="s">
        <v>40</v>
      </c>
    </row>
    <row r="53" spans="1:9" x14ac:dyDescent="0.25">
      <c r="A53" t="s">
        <v>35</v>
      </c>
      <c r="B53" t="s">
        <v>36</v>
      </c>
      <c r="C53" t="s">
        <v>37</v>
      </c>
      <c r="D53" t="s">
        <v>38</v>
      </c>
      <c r="E53" t="s">
        <v>91</v>
      </c>
      <c r="F53" s="25">
        <v>44263</v>
      </c>
      <c r="G53" s="26">
        <v>-1</v>
      </c>
      <c r="H53" s="26">
        <f t="shared" si="0"/>
        <v>1</v>
      </c>
      <c r="I53" t="s">
        <v>40</v>
      </c>
    </row>
    <row r="54" spans="1:9" x14ac:dyDescent="0.25">
      <c r="A54" t="s">
        <v>35</v>
      </c>
      <c r="B54" t="s">
        <v>36</v>
      </c>
      <c r="C54" t="s">
        <v>37</v>
      </c>
      <c r="D54" t="s">
        <v>38</v>
      </c>
      <c r="E54" t="s">
        <v>92</v>
      </c>
      <c r="F54" s="25">
        <v>44265</v>
      </c>
      <c r="G54" s="26">
        <v>-1</v>
      </c>
      <c r="H54" s="26">
        <f t="shared" si="0"/>
        <v>1</v>
      </c>
      <c r="I54" t="s">
        <v>40</v>
      </c>
    </row>
    <row r="55" spans="1:9" x14ac:dyDescent="0.25">
      <c r="A55" t="s">
        <v>35</v>
      </c>
      <c r="B55" t="s">
        <v>36</v>
      </c>
      <c r="C55" t="s">
        <v>37</v>
      </c>
      <c r="D55" t="s">
        <v>38</v>
      </c>
      <c r="E55" t="s">
        <v>92</v>
      </c>
      <c r="F55" s="25">
        <v>44265</v>
      </c>
      <c r="G55" s="26">
        <v>-1</v>
      </c>
      <c r="H55" s="26">
        <f t="shared" si="0"/>
        <v>1</v>
      </c>
      <c r="I55" t="s">
        <v>40</v>
      </c>
    </row>
    <row r="56" spans="1:9" x14ac:dyDescent="0.25">
      <c r="A56" t="s">
        <v>35</v>
      </c>
      <c r="B56" t="s">
        <v>36</v>
      </c>
      <c r="C56" t="s">
        <v>37</v>
      </c>
      <c r="D56" t="s">
        <v>38</v>
      </c>
      <c r="E56" t="s">
        <v>93</v>
      </c>
      <c r="F56" s="25">
        <v>44266</v>
      </c>
      <c r="G56" s="26">
        <v>-1</v>
      </c>
      <c r="H56" s="26">
        <f t="shared" si="0"/>
        <v>1</v>
      </c>
      <c r="I56" t="s">
        <v>40</v>
      </c>
    </row>
    <row r="57" spans="1:9" x14ac:dyDescent="0.25">
      <c r="A57" t="s">
        <v>35</v>
      </c>
      <c r="B57" t="s">
        <v>36</v>
      </c>
      <c r="C57" t="s">
        <v>37</v>
      </c>
      <c r="D57" t="s">
        <v>38</v>
      </c>
      <c r="E57" t="s">
        <v>94</v>
      </c>
      <c r="F57" s="25">
        <v>44267</v>
      </c>
      <c r="G57" s="26">
        <v>-1</v>
      </c>
      <c r="H57" s="26">
        <f t="shared" si="0"/>
        <v>1</v>
      </c>
      <c r="I57" t="s">
        <v>40</v>
      </c>
    </row>
    <row r="58" spans="1:9" x14ac:dyDescent="0.25">
      <c r="A58" t="s">
        <v>35</v>
      </c>
      <c r="B58" t="s">
        <v>36</v>
      </c>
      <c r="C58" t="s">
        <v>37</v>
      </c>
      <c r="D58" t="s">
        <v>38</v>
      </c>
      <c r="E58" t="s">
        <v>95</v>
      </c>
      <c r="F58" s="25">
        <v>44270</v>
      </c>
      <c r="G58" s="26">
        <v>-1</v>
      </c>
      <c r="H58" s="26">
        <f t="shared" si="0"/>
        <v>1</v>
      </c>
      <c r="I58" t="s">
        <v>40</v>
      </c>
    </row>
    <row r="59" spans="1:9" x14ac:dyDescent="0.25">
      <c r="A59" t="s">
        <v>35</v>
      </c>
      <c r="B59" t="s">
        <v>36</v>
      </c>
      <c r="C59" t="s">
        <v>37</v>
      </c>
      <c r="D59" t="s">
        <v>38</v>
      </c>
      <c r="E59" t="s">
        <v>96</v>
      </c>
      <c r="F59" s="25">
        <v>44271</v>
      </c>
      <c r="G59" s="26">
        <v>-1</v>
      </c>
      <c r="H59" s="26">
        <f t="shared" si="0"/>
        <v>1</v>
      </c>
      <c r="I59" t="s">
        <v>40</v>
      </c>
    </row>
    <row r="60" spans="1:9" x14ac:dyDescent="0.25">
      <c r="A60" t="s">
        <v>35</v>
      </c>
      <c r="B60" t="s">
        <v>36</v>
      </c>
      <c r="C60" t="s">
        <v>37</v>
      </c>
      <c r="D60" t="s">
        <v>38</v>
      </c>
      <c r="E60" t="s">
        <v>97</v>
      </c>
      <c r="F60" s="25">
        <v>44271</v>
      </c>
      <c r="G60" s="26">
        <v>-1</v>
      </c>
      <c r="H60" s="26">
        <f t="shared" si="0"/>
        <v>1</v>
      </c>
      <c r="I60" t="s">
        <v>40</v>
      </c>
    </row>
    <row r="61" spans="1:9" x14ac:dyDescent="0.25">
      <c r="A61" t="s">
        <v>35</v>
      </c>
      <c r="B61" t="s">
        <v>36</v>
      </c>
      <c r="C61" t="s">
        <v>37</v>
      </c>
      <c r="D61" t="s">
        <v>38</v>
      </c>
      <c r="E61" t="s">
        <v>98</v>
      </c>
      <c r="F61" s="25">
        <v>44273</v>
      </c>
      <c r="G61" s="26">
        <v>-1</v>
      </c>
      <c r="H61" s="26">
        <f t="shared" si="0"/>
        <v>1</v>
      </c>
      <c r="I61" t="s">
        <v>40</v>
      </c>
    </row>
    <row r="62" spans="1:9" x14ac:dyDescent="0.25">
      <c r="A62" t="s">
        <v>35</v>
      </c>
      <c r="B62" t="s">
        <v>36</v>
      </c>
      <c r="C62" t="s">
        <v>37</v>
      </c>
      <c r="D62" t="s">
        <v>38</v>
      </c>
      <c r="E62" t="s">
        <v>99</v>
      </c>
      <c r="F62" s="25">
        <v>44274</v>
      </c>
      <c r="G62" s="26">
        <v>-1</v>
      </c>
      <c r="H62" s="26">
        <f t="shared" si="0"/>
        <v>1</v>
      </c>
      <c r="I62" t="s">
        <v>40</v>
      </c>
    </row>
    <row r="63" spans="1:9" x14ac:dyDescent="0.25">
      <c r="A63" t="s">
        <v>35</v>
      </c>
      <c r="B63" t="s">
        <v>36</v>
      </c>
      <c r="C63" t="s">
        <v>37</v>
      </c>
      <c r="D63" t="s">
        <v>38</v>
      </c>
      <c r="E63" t="s">
        <v>100</v>
      </c>
      <c r="F63" s="25">
        <v>44278</v>
      </c>
      <c r="G63" s="26">
        <v>-1</v>
      </c>
      <c r="H63" s="26">
        <f t="shared" si="0"/>
        <v>1</v>
      </c>
      <c r="I63" t="s">
        <v>40</v>
      </c>
    </row>
    <row r="64" spans="1:9" x14ac:dyDescent="0.25">
      <c r="A64" t="s">
        <v>35</v>
      </c>
      <c r="B64" t="s">
        <v>36</v>
      </c>
      <c r="C64" t="s">
        <v>37</v>
      </c>
      <c r="D64" t="s">
        <v>38</v>
      </c>
      <c r="E64" t="s">
        <v>101</v>
      </c>
      <c r="F64" s="25">
        <v>44279</v>
      </c>
      <c r="G64" s="26">
        <v>-1</v>
      </c>
      <c r="H64" s="26">
        <f t="shared" si="0"/>
        <v>1</v>
      </c>
      <c r="I64" t="s">
        <v>40</v>
      </c>
    </row>
    <row r="65" spans="1:9" x14ac:dyDescent="0.25">
      <c r="A65" t="s">
        <v>35</v>
      </c>
      <c r="B65" t="s">
        <v>36</v>
      </c>
      <c r="C65" t="s">
        <v>37</v>
      </c>
      <c r="D65" t="s">
        <v>38</v>
      </c>
      <c r="E65" t="s">
        <v>102</v>
      </c>
      <c r="F65" s="25">
        <v>44281</v>
      </c>
      <c r="G65" s="26">
        <v>-1</v>
      </c>
      <c r="H65" s="26">
        <f t="shared" si="0"/>
        <v>1</v>
      </c>
      <c r="I65" t="s">
        <v>40</v>
      </c>
    </row>
    <row r="66" spans="1:9" x14ac:dyDescent="0.25">
      <c r="A66" t="s">
        <v>35</v>
      </c>
      <c r="B66" t="s">
        <v>36</v>
      </c>
      <c r="C66" t="s">
        <v>37</v>
      </c>
      <c r="D66" t="s">
        <v>38</v>
      </c>
      <c r="E66" t="s">
        <v>103</v>
      </c>
      <c r="F66" s="25">
        <v>44286</v>
      </c>
      <c r="G66" s="26">
        <v>-1</v>
      </c>
      <c r="H66" s="26">
        <f t="shared" si="0"/>
        <v>1</v>
      </c>
      <c r="I66" t="s">
        <v>40</v>
      </c>
    </row>
    <row r="67" spans="1:9" x14ac:dyDescent="0.25">
      <c r="A67" t="s">
        <v>35</v>
      </c>
      <c r="B67" t="s">
        <v>36</v>
      </c>
      <c r="C67" t="s">
        <v>37</v>
      </c>
      <c r="D67" t="s">
        <v>38</v>
      </c>
      <c r="E67" t="s">
        <v>104</v>
      </c>
      <c r="F67" s="25">
        <v>44287</v>
      </c>
      <c r="G67" s="26">
        <v>-1</v>
      </c>
      <c r="H67" s="26">
        <f t="shared" ref="H67:H130" si="1">0-G67</f>
        <v>1</v>
      </c>
      <c r="I67" t="s">
        <v>40</v>
      </c>
    </row>
    <row r="68" spans="1:9" x14ac:dyDescent="0.25">
      <c r="A68" t="s">
        <v>35</v>
      </c>
      <c r="B68" t="s">
        <v>36</v>
      </c>
      <c r="C68" t="s">
        <v>37</v>
      </c>
      <c r="D68" t="s">
        <v>38</v>
      </c>
      <c r="E68" t="s">
        <v>105</v>
      </c>
      <c r="F68" s="25">
        <v>44287</v>
      </c>
      <c r="G68" s="26">
        <v>-1</v>
      </c>
      <c r="H68" s="26">
        <f t="shared" si="1"/>
        <v>1</v>
      </c>
      <c r="I68" t="s">
        <v>40</v>
      </c>
    </row>
    <row r="69" spans="1:9" x14ac:dyDescent="0.25">
      <c r="A69" t="s">
        <v>35</v>
      </c>
      <c r="B69" t="s">
        <v>36</v>
      </c>
      <c r="C69" t="s">
        <v>37</v>
      </c>
      <c r="D69" t="s">
        <v>38</v>
      </c>
      <c r="E69" t="s">
        <v>106</v>
      </c>
      <c r="F69" s="25">
        <v>44288</v>
      </c>
      <c r="G69" s="26">
        <v>-1</v>
      </c>
      <c r="H69" s="26">
        <f t="shared" si="1"/>
        <v>1</v>
      </c>
      <c r="I69" t="s">
        <v>40</v>
      </c>
    </row>
    <row r="70" spans="1:9" x14ac:dyDescent="0.25">
      <c r="A70" t="s">
        <v>35</v>
      </c>
      <c r="B70" t="s">
        <v>36</v>
      </c>
      <c r="C70" t="s">
        <v>37</v>
      </c>
      <c r="D70" t="s">
        <v>38</v>
      </c>
      <c r="E70" t="s">
        <v>107</v>
      </c>
      <c r="F70" s="25">
        <v>44292</v>
      </c>
      <c r="G70" s="26">
        <v>-1</v>
      </c>
      <c r="H70" s="26">
        <f t="shared" si="1"/>
        <v>1</v>
      </c>
      <c r="I70" t="s">
        <v>40</v>
      </c>
    </row>
    <row r="71" spans="1:9" x14ac:dyDescent="0.25">
      <c r="A71" t="s">
        <v>35</v>
      </c>
      <c r="B71" t="s">
        <v>36</v>
      </c>
      <c r="C71" t="s">
        <v>37</v>
      </c>
      <c r="D71" t="s">
        <v>38</v>
      </c>
      <c r="E71" t="s">
        <v>108</v>
      </c>
      <c r="F71" s="25">
        <v>44292</v>
      </c>
      <c r="G71" s="26">
        <v>-1</v>
      </c>
      <c r="H71" s="26">
        <f t="shared" si="1"/>
        <v>1</v>
      </c>
      <c r="I71" t="s">
        <v>40</v>
      </c>
    </row>
    <row r="72" spans="1:9" x14ac:dyDescent="0.25">
      <c r="A72" t="s">
        <v>35</v>
      </c>
      <c r="B72" t="s">
        <v>36</v>
      </c>
      <c r="C72" t="s">
        <v>37</v>
      </c>
      <c r="D72" t="s">
        <v>38</v>
      </c>
      <c r="E72" t="s">
        <v>109</v>
      </c>
      <c r="F72" s="25">
        <v>44294</v>
      </c>
      <c r="G72" s="26">
        <v>-1</v>
      </c>
      <c r="H72" s="26">
        <f t="shared" si="1"/>
        <v>1</v>
      </c>
      <c r="I72" t="s">
        <v>40</v>
      </c>
    </row>
    <row r="73" spans="1:9" x14ac:dyDescent="0.25">
      <c r="A73" t="s">
        <v>35</v>
      </c>
      <c r="B73" t="s">
        <v>36</v>
      </c>
      <c r="C73" t="s">
        <v>37</v>
      </c>
      <c r="D73" t="s">
        <v>38</v>
      </c>
      <c r="E73" t="s">
        <v>110</v>
      </c>
      <c r="F73" s="25">
        <v>44294</v>
      </c>
      <c r="G73" s="26">
        <v>-1</v>
      </c>
      <c r="H73" s="26">
        <f t="shared" si="1"/>
        <v>1</v>
      </c>
      <c r="I73" t="s">
        <v>40</v>
      </c>
    </row>
    <row r="74" spans="1:9" x14ac:dyDescent="0.25">
      <c r="A74" t="s">
        <v>35</v>
      </c>
      <c r="B74" t="s">
        <v>36</v>
      </c>
      <c r="C74" t="s">
        <v>37</v>
      </c>
      <c r="D74" t="s">
        <v>38</v>
      </c>
      <c r="E74" t="s">
        <v>111</v>
      </c>
      <c r="F74" s="25">
        <v>44295</v>
      </c>
      <c r="G74" s="26">
        <v>-1</v>
      </c>
      <c r="H74" s="26">
        <f t="shared" si="1"/>
        <v>1</v>
      </c>
      <c r="I74" t="s">
        <v>40</v>
      </c>
    </row>
    <row r="75" spans="1:9" x14ac:dyDescent="0.25">
      <c r="A75" t="s">
        <v>35</v>
      </c>
      <c r="B75" t="s">
        <v>36</v>
      </c>
      <c r="C75" t="s">
        <v>37</v>
      </c>
      <c r="D75" t="s">
        <v>38</v>
      </c>
      <c r="E75" t="s">
        <v>112</v>
      </c>
      <c r="F75" s="25">
        <v>44299</v>
      </c>
      <c r="G75" s="26">
        <v>-1</v>
      </c>
      <c r="H75" s="26">
        <f t="shared" si="1"/>
        <v>1</v>
      </c>
      <c r="I75" t="s">
        <v>40</v>
      </c>
    </row>
    <row r="76" spans="1:9" x14ac:dyDescent="0.25">
      <c r="A76" t="s">
        <v>35</v>
      </c>
      <c r="B76" t="s">
        <v>36</v>
      </c>
      <c r="C76" t="s">
        <v>37</v>
      </c>
      <c r="D76" t="s">
        <v>38</v>
      </c>
      <c r="E76" t="s">
        <v>113</v>
      </c>
      <c r="F76" s="25">
        <v>44299</v>
      </c>
      <c r="G76" s="26">
        <v>-1</v>
      </c>
      <c r="H76" s="26">
        <f t="shared" si="1"/>
        <v>1</v>
      </c>
      <c r="I76" t="s">
        <v>40</v>
      </c>
    </row>
    <row r="77" spans="1:9" x14ac:dyDescent="0.25">
      <c r="A77" t="s">
        <v>35</v>
      </c>
      <c r="B77" t="s">
        <v>36</v>
      </c>
      <c r="C77" t="s">
        <v>37</v>
      </c>
      <c r="D77" t="s">
        <v>38</v>
      </c>
      <c r="E77" t="s">
        <v>114</v>
      </c>
      <c r="F77" s="25">
        <v>44300</v>
      </c>
      <c r="G77" s="26">
        <v>-1</v>
      </c>
      <c r="H77" s="26">
        <f t="shared" si="1"/>
        <v>1</v>
      </c>
      <c r="I77" t="s">
        <v>40</v>
      </c>
    </row>
    <row r="78" spans="1:9" x14ac:dyDescent="0.25">
      <c r="A78" t="s">
        <v>35</v>
      </c>
      <c r="B78" t="s">
        <v>36</v>
      </c>
      <c r="C78" t="s">
        <v>37</v>
      </c>
      <c r="D78" t="s">
        <v>38</v>
      </c>
      <c r="E78" t="s">
        <v>115</v>
      </c>
      <c r="F78" s="25">
        <v>44302</v>
      </c>
      <c r="G78" s="26">
        <v>-1</v>
      </c>
      <c r="H78" s="26">
        <f t="shared" si="1"/>
        <v>1</v>
      </c>
      <c r="I78" t="s">
        <v>40</v>
      </c>
    </row>
    <row r="79" spans="1:9" x14ac:dyDescent="0.25">
      <c r="A79" t="s">
        <v>35</v>
      </c>
      <c r="B79" t="s">
        <v>36</v>
      </c>
      <c r="C79" t="s">
        <v>37</v>
      </c>
      <c r="D79" t="s">
        <v>38</v>
      </c>
      <c r="E79" t="s">
        <v>116</v>
      </c>
      <c r="F79" s="25">
        <v>44305</v>
      </c>
      <c r="G79" s="26">
        <v>-1</v>
      </c>
      <c r="H79" s="26">
        <f t="shared" si="1"/>
        <v>1</v>
      </c>
      <c r="I79" t="s">
        <v>40</v>
      </c>
    </row>
    <row r="80" spans="1:9" x14ac:dyDescent="0.25">
      <c r="A80" t="s">
        <v>35</v>
      </c>
      <c r="B80" t="s">
        <v>36</v>
      </c>
      <c r="C80" t="s">
        <v>37</v>
      </c>
      <c r="D80" t="s">
        <v>38</v>
      </c>
      <c r="E80" t="s">
        <v>117</v>
      </c>
      <c r="F80" s="25">
        <v>44305</v>
      </c>
      <c r="G80" s="26">
        <v>-1</v>
      </c>
      <c r="H80" s="26">
        <f t="shared" si="1"/>
        <v>1</v>
      </c>
      <c r="I80" t="s">
        <v>40</v>
      </c>
    </row>
    <row r="81" spans="1:9" x14ac:dyDescent="0.25">
      <c r="A81" t="s">
        <v>35</v>
      </c>
      <c r="B81" t="s">
        <v>36</v>
      </c>
      <c r="C81" t="s">
        <v>37</v>
      </c>
      <c r="D81" t="s">
        <v>38</v>
      </c>
      <c r="E81" t="s">
        <v>118</v>
      </c>
      <c r="F81" s="25">
        <v>44307</v>
      </c>
      <c r="G81" s="26">
        <v>-1</v>
      </c>
      <c r="H81" s="26">
        <f t="shared" si="1"/>
        <v>1</v>
      </c>
      <c r="I81" t="s">
        <v>40</v>
      </c>
    </row>
    <row r="82" spans="1:9" x14ac:dyDescent="0.25">
      <c r="A82" t="s">
        <v>35</v>
      </c>
      <c r="B82" t="s">
        <v>36</v>
      </c>
      <c r="C82" t="s">
        <v>37</v>
      </c>
      <c r="D82" t="s">
        <v>38</v>
      </c>
      <c r="E82" t="s">
        <v>119</v>
      </c>
      <c r="F82" s="25">
        <v>44307</v>
      </c>
      <c r="G82" s="26">
        <v>-1</v>
      </c>
      <c r="H82" s="26">
        <f t="shared" si="1"/>
        <v>1</v>
      </c>
      <c r="I82" t="s">
        <v>40</v>
      </c>
    </row>
    <row r="83" spans="1:9" x14ac:dyDescent="0.25">
      <c r="A83" t="s">
        <v>35</v>
      </c>
      <c r="B83" t="s">
        <v>36</v>
      </c>
      <c r="C83" t="s">
        <v>37</v>
      </c>
      <c r="D83" t="s">
        <v>38</v>
      </c>
      <c r="E83" t="s">
        <v>120</v>
      </c>
      <c r="F83" s="25">
        <v>44308</v>
      </c>
      <c r="G83" s="26">
        <v>-1</v>
      </c>
      <c r="H83" s="26">
        <f t="shared" si="1"/>
        <v>1</v>
      </c>
      <c r="I83" t="s">
        <v>40</v>
      </c>
    </row>
    <row r="84" spans="1:9" x14ac:dyDescent="0.25">
      <c r="A84" t="s">
        <v>35</v>
      </c>
      <c r="B84" t="s">
        <v>36</v>
      </c>
      <c r="C84" t="s">
        <v>37</v>
      </c>
      <c r="D84" t="s">
        <v>38</v>
      </c>
      <c r="E84" t="s">
        <v>121</v>
      </c>
      <c r="F84" s="25">
        <v>44309</v>
      </c>
      <c r="G84" s="26">
        <v>-1</v>
      </c>
      <c r="H84" s="26">
        <f t="shared" si="1"/>
        <v>1</v>
      </c>
      <c r="I84" t="s">
        <v>40</v>
      </c>
    </row>
    <row r="85" spans="1:9" x14ac:dyDescent="0.25">
      <c r="A85" t="s">
        <v>35</v>
      </c>
      <c r="B85" t="s">
        <v>36</v>
      </c>
      <c r="C85" t="s">
        <v>37</v>
      </c>
      <c r="D85" t="s">
        <v>38</v>
      </c>
      <c r="E85" t="s">
        <v>122</v>
      </c>
      <c r="F85" s="25">
        <v>44312</v>
      </c>
      <c r="G85" s="26">
        <v>-1</v>
      </c>
      <c r="H85" s="26">
        <f t="shared" si="1"/>
        <v>1</v>
      </c>
      <c r="I85" t="s">
        <v>40</v>
      </c>
    </row>
    <row r="86" spans="1:9" x14ac:dyDescent="0.25">
      <c r="A86" t="s">
        <v>35</v>
      </c>
      <c r="B86" t="s">
        <v>36</v>
      </c>
      <c r="C86" t="s">
        <v>37</v>
      </c>
      <c r="D86" t="s">
        <v>38</v>
      </c>
      <c r="E86" t="s">
        <v>123</v>
      </c>
      <c r="F86" s="25">
        <v>44312</v>
      </c>
      <c r="G86" s="26">
        <v>-1</v>
      </c>
      <c r="H86" s="26">
        <f t="shared" si="1"/>
        <v>1</v>
      </c>
      <c r="I86" t="s">
        <v>40</v>
      </c>
    </row>
    <row r="87" spans="1:9" x14ac:dyDescent="0.25">
      <c r="A87" t="s">
        <v>35</v>
      </c>
      <c r="B87" t="s">
        <v>36</v>
      </c>
      <c r="C87" t="s">
        <v>37</v>
      </c>
      <c r="D87" t="s">
        <v>38</v>
      </c>
      <c r="E87" t="s">
        <v>124</v>
      </c>
      <c r="F87" s="25">
        <v>44313</v>
      </c>
      <c r="G87" s="26">
        <v>-1</v>
      </c>
      <c r="H87" s="26">
        <f t="shared" si="1"/>
        <v>1</v>
      </c>
      <c r="I87" t="s">
        <v>40</v>
      </c>
    </row>
    <row r="88" spans="1:9" x14ac:dyDescent="0.25">
      <c r="A88" t="s">
        <v>35</v>
      </c>
      <c r="B88" t="s">
        <v>36</v>
      </c>
      <c r="C88" t="s">
        <v>37</v>
      </c>
      <c r="D88" t="s">
        <v>38</v>
      </c>
      <c r="E88" t="s">
        <v>125</v>
      </c>
      <c r="F88" s="25">
        <v>44314</v>
      </c>
      <c r="G88" s="26">
        <v>-1</v>
      </c>
      <c r="H88" s="26">
        <f t="shared" si="1"/>
        <v>1</v>
      </c>
      <c r="I88" t="s">
        <v>40</v>
      </c>
    </row>
    <row r="89" spans="1:9" x14ac:dyDescent="0.25">
      <c r="A89" t="s">
        <v>35</v>
      </c>
      <c r="B89" t="s">
        <v>36</v>
      </c>
      <c r="C89" t="s">
        <v>37</v>
      </c>
      <c r="D89" t="s">
        <v>38</v>
      </c>
      <c r="E89" t="s">
        <v>126</v>
      </c>
      <c r="F89" s="25">
        <v>44315</v>
      </c>
      <c r="G89" s="26">
        <v>-1</v>
      </c>
      <c r="H89" s="26">
        <f t="shared" si="1"/>
        <v>1</v>
      </c>
      <c r="I89" t="s">
        <v>40</v>
      </c>
    </row>
    <row r="90" spans="1:9" x14ac:dyDescent="0.25">
      <c r="A90" t="s">
        <v>35</v>
      </c>
      <c r="B90" t="s">
        <v>36</v>
      </c>
      <c r="C90" t="s">
        <v>37</v>
      </c>
      <c r="D90" t="s">
        <v>38</v>
      </c>
      <c r="E90" t="s">
        <v>126</v>
      </c>
      <c r="F90" s="25">
        <v>44315</v>
      </c>
      <c r="G90" s="26">
        <v>-1</v>
      </c>
      <c r="H90" s="26">
        <f t="shared" si="1"/>
        <v>1</v>
      </c>
      <c r="I90" t="s">
        <v>40</v>
      </c>
    </row>
    <row r="91" spans="1:9" x14ac:dyDescent="0.25">
      <c r="A91" t="s">
        <v>35</v>
      </c>
      <c r="B91" t="s">
        <v>36</v>
      </c>
      <c r="C91" t="s">
        <v>37</v>
      </c>
      <c r="D91" t="s">
        <v>38</v>
      </c>
      <c r="E91" t="s">
        <v>127</v>
      </c>
      <c r="F91" s="25">
        <v>44316</v>
      </c>
      <c r="G91" s="26">
        <v>-1</v>
      </c>
      <c r="H91" s="26">
        <f t="shared" si="1"/>
        <v>1</v>
      </c>
      <c r="I91" t="s">
        <v>40</v>
      </c>
    </row>
    <row r="92" spans="1:9" x14ac:dyDescent="0.25">
      <c r="A92" t="s">
        <v>35</v>
      </c>
      <c r="B92" t="s">
        <v>36</v>
      </c>
      <c r="C92" t="s">
        <v>37</v>
      </c>
      <c r="D92" t="s">
        <v>38</v>
      </c>
      <c r="E92" t="s">
        <v>128</v>
      </c>
      <c r="F92" s="25">
        <v>44320</v>
      </c>
      <c r="G92" s="26">
        <v>-1</v>
      </c>
      <c r="H92" s="26">
        <f t="shared" si="1"/>
        <v>1</v>
      </c>
      <c r="I92" t="s">
        <v>40</v>
      </c>
    </row>
    <row r="93" spans="1:9" x14ac:dyDescent="0.25">
      <c r="A93" t="s">
        <v>35</v>
      </c>
      <c r="B93" t="s">
        <v>36</v>
      </c>
      <c r="C93" t="s">
        <v>37</v>
      </c>
      <c r="D93" t="s">
        <v>38</v>
      </c>
      <c r="E93" t="s">
        <v>129</v>
      </c>
      <c r="F93" s="25">
        <v>44320</v>
      </c>
      <c r="G93" s="26">
        <v>-1</v>
      </c>
      <c r="H93" s="26">
        <f t="shared" si="1"/>
        <v>1</v>
      </c>
      <c r="I93" t="s">
        <v>40</v>
      </c>
    </row>
    <row r="94" spans="1:9" x14ac:dyDescent="0.25">
      <c r="A94" t="s">
        <v>35</v>
      </c>
      <c r="B94" t="s">
        <v>36</v>
      </c>
      <c r="C94" t="s">
        <v>37</v>
      </c>
      <c r="D94" t="s">
        <v>38</v>
      </c>
      <c r="E94" t="s">
        <v>130</v>
      </c>
      <c r="F94" s="25">
        <v>44320</v>
      </c>
      <c r="G94" s="26">
        <v>-1</v>
      </c>
      <c r="H94" s="26">
        <f t="shared" si="1"/>
        <v>1</v>
      </c>
      <c r="I94" t="s">
        <v>40</v>
      </c>
    </row>
    <row r="95" spans="1:9" x14ac:dyDescent="0.25">
      <c r="A95" t="s">
        <v>35</v>
      </c>
      <c r="B95" t="s">
        <v>36</v>
      </c>
      <c r="C95" t="s">
        <v>37</v>
      </c>
      <c r="D95" t="s">
        <v>38</v>
      </c>
      <c r="E95" t="s">
        <v>131</v>
      </c>
      <c r="F95" s="25">
        <v>44321</v>
      </c>
      <c r="G95" s="26">
        <v>-1</v>
      </c>
      <c r="H95" s="26">
        <f t="shared" si="1"/>
        <v>1</v>
      </c>
      <c r="I95" t="s">
        <v>40</v>
      </c>
    </row>
    <row r="96" spans="1:9" x14ac:dyDescent="0.25">
      <c r="A96" t="s">
        <v>35</v>
      </c>
      <c r="B96" t="s">
        <v>36</v>
      </c>
      <c r="C96" t="s">
        <v>37</v>
      </c>
      <c r="D96" t="s">
        <v>38</v>
      </c>
      <c r="E96" t="s">
        <v>132</v>
      </c>
      <c r="F96" s="25">
        <v>44321</v>
      </c>
      <c r="G96" s="26">
        <v>-1</v>
      </c>
      <c r="H96" s="26">
        <f t="shared" si="1"/>
        <v>1</v>
      </c>
      <c r="I96" t="s">
        <v>40</v>
      </c>
    </row>
    <row r="97" spans="1:9" x14ac:dyDescent="0.25">
      <c r="A97" t="s">
        <v>35</v>
      </c>
      <c r="B97" t="s">
        <v>36</v>
      </c>
      <c r="C97" t="s">
        <v>37</v>
      </c>
      <c r="D97" t="s">
        <v>38</v>
      </c>
      <c r="E97" t="s">
        <v>133</v>
      </c>
      <c r="F97" s="25">
        <v>44323</v>
      </c>
      <c r="G97" s="26">
        <v>-1</v>
      </c>
      <c r="H97" s="26">
        <f t="shared" si="1"/>
        <v>1</v>
      </c>
      <c r="I97" t="s">
        <v>40</v>
      </c>
    </row>
    <row r="98" spans="1:9" x14ac:dyDescent="0.25">
      <c r="A98" t="s">
        <v>35</v>
      </c>
      <c r="B98" t="s">
        <v>36</v>
      </c>
      <c r="C98" t="s">
        <v>37</v>
      </c>
      <c r="D98" t="s">
        <v>38</v>
      </c>
      <c r="E98" t="s">
        <v>134</v>
      </c>
      <c r="F98" s="25">
        <v>44323</v>
      </c>
      <c r="G98" s="26">
        <v>-1</v>
      </c>
      <c r="H98" s="26">
        <f t="shared" si="1"/>
        <v>1</v>
      </c>
      <c r="I98" t="s">
        <v>40</v>
      </c>
    </row>
    <row r="99" spans="1:9" x14ac:dyDescent="0.25">
      <c r="A99" t="s">
        <v>35</v>
      </c>
      <c r="B99" t="s">
        <v>36</v>
      </c>
      <c r="C99" t="s">
        <v>37</v>
      </c>
      <c r="D99" t="s">
        <v>38</v>
      </c>
      <c r="E99" t="s">
        <v>135</v>
      </c>
      <c r="F99" s="25">
        <v>44326</v>
      </c>
      <c r="G99" s="26">
        <v>-1</v>
      </c>
      <c r="H99" s="26">
        <f t="shared" si="1"/>
        <v>1</v>
      </c>
      <c r="I99" t="s">
        <v>40</v>
      </c>
    </row>
    <row r="100" spans="1:9" x14ac:dyDescent="0.25">
      <c r="A100" t="s">
        <v>35</v>
      </c>
      <c r="B100" t="s">
        <v>36</v>
      </c>
      <c r="C100" t="s">
        <v>37</v>
      </c>
      <c r="D100" t="s">
        <v>38</v>
      </c>
      <c r="E100" t="s">
        <v>136</v>
      </c>
      <c r="F100" s="25">
        <v>44326</v>
      </c>
      <c r="G100" s="26">
        <v>-1</v>
      </c>
      <c r="H100" s="26">
        <f t="shared" si="1"/>
        <v>1</v>
      </c>
      <c r="I100" t="s">
        <v>40</v>
      </c>
    </row>
    <row r="101" spans="1:9" x14ac:dyDescent="0.25">
      <c r="A101" t="s">
        <v>35</v>
      </c>
      <c r="B101" t="s">
        <v>36</v>
      </c>
      <c r="C101" t="s">
        <v>37</v>
      </c>
      <c r="D101" t="s">
        <v>38</v>
      </c>
      <c r="E101" t="s">
        <v>137</v>
      </c>
      <c r="F101" s="25">
        <v>44328</v>
      </c>
      <c r="G101" s="26">
        <v>-1</v>
      </c>
      <c r="H101" s="26">
        <f t="shared" si="1"/>
        <v>1</v>
      </c>
      <c r="I101" t="s">
        <v>40</v>
      </c>
    </row>
    <row r="102" spans="1:9" x14ac:dyDescent="0.25">
      <c r="A102" t="s">
        <v>35</v>
      </c>
      <c r="B102" t="s">
        <v>36</v>
      </c>
      <c r="C102" t="s">
        <v>37</v>
      </c>
      <c r="D102" t="s">
        <v>38</v>
      </c>
      <c r="E102" t="s">
        <v>138</v>
      </c>
      <c r="F102" s="25">
        <v>44333</v>
      </c>
      <c r="G102" s="26">
        <v>-1</v>
      </c>
      <c r="H102" s="26">
        <f t="shared" si="1"/>
        <v>1</v>
      </c>
      <c r="I102" t="s">
        <v>40</v>
      </c>
    </row>
    <row r="103" spans="1:9" x14ac:dyDescent="0.25">
      <c r="A103" t="s">
        <v>35</v>
      </c>
      <c r="B103" t="s">
        <v>36</v>
      </c>
      <c r="C103" t="s">
        <v>37</v>
      </c>
      <c r="D103" t="s">
        <v>38</v>
      </c>
      <c r="E103" t="s">
        <v>138</v>
      </c>
      <c r="F103" s="25">
        <v>44333</v>
      </c>
      <c r="G103" s="26">
        <v>-1</v>
      </c>
      <c r="H103" s="26">
        <f t="shared" si="1"/>
        <v>1</v>
      </c>
      <c r="I103" t="s">
        <v>40</v>
      </c>
    </row>
    <row r="104" spans="1:9" x14ac:dyDescent="0.25">
      <c r="A104" t="s">
        <v>35</v>
      </c>
      <c r="B104" t="s">
        <v>36</v>
      </c>
      <c r="C104" t="s">
        <v>37</v>
      </c>
      <c r="D104" t="s">
        <v>38</v>
      </c>
      <c r="E104" t="s">
        <v>139</v>
      </c>
      <c r="F104" s="25">
        <v>44333</v>
      </c>
      <c r="G104" s="26">
        <v>-1</v>
      </c>
      <c r="H104" s="26">
        <f t="shared" si="1"/>
        <v>1</v>
      </c>
      <c r="I104" t="s">
        <v>40</v>
      </c>
    </row>
    <row r="105" spans="1:9" x14ac:dyDescent="0.25">
      <c r="A105" t="s">
        <v>35</v>
      </c>
      <c r="B105" t="s">
        <v>36</v>
      </c>
      <c r="C105" t="s">
        <v>37</v>
      </c>
      <c r="D105" t="s">
        <v>38</v>
      </c>
      <c r="E105" t="s">
        <v>138</v>
      </c>
      <c r="F105" s="25">
        <v>44333</v>
      </c>
      <c r="G105" s="26">
        <v>-1</v>
      </c>
      <c r="H105" s="26">
        <f t="shared" si="1"/>
        <v>1</v>
      </c>
      <c r="I105" t="s">
        <v>40</v>
      </c>
    </row>
    <row r="106" spans="1:9" x14ac:dyDescent="0.25">
      <c r="A106" t="s">
        <v>35</v>
      </c>
      <c r="B106" t="s">
        <v>36</v>
      </c>
      <c r="C106" t="s">
        <v>37</v>
      </c>
      <c r="D106" t="s">
        <v>38</v>
      </c>
      <c r="E106" t="s">
        <v>140</v>
      </c>
      <c r="F106" s="25">
        <v>44334</v>
      </c>
      <c r="G106" s="26">
        <v>-1</v>
      </c>
      <c r="H106" s="26">
        <f t="shared" si="1"/>
        <v>1</v>
      </c>
      <c r="I106" t="s">
        <v>40</v>
      </c>
    </row>
    <row r="107" spans="1:9" x14ac:dyDescent="0.25">
      <c r="A107" t="s">
        <v>35</v>
      </c>
      <c r="B107" t="s">
        <v>36</v>
      </c>
      <c r="C107" t="s">
        <v>37</v>
      </c>
      <c r="D107" t="s">
        <v>38</v>
      </c>
      <c r="E107" t="s">
        <v>141</v>
      </c>
      <c r="F107" s="25">
        <v>44335</v>
      </c>
      <c r="G107" s="26">
        <v>-1</v>
      </c>
      <c r="H107" s="26">
        <f t="shared" si="1"/>
        <v>1</v>
      </c>
      <c r="I107" t="s">
        <v>40</v>
      </c>
    </row>
    <row r="108" spans="1:9" x14ac:dyDescent="0.25">
      <c r="A108" t="s">
        <v>35</v>
      </c>
      <c r="B108" t="s">
        <v>36</v>
      </c>
      <c r="C108" t="s">
        <v>37</v>
      </c>
      <c r="D108" t="s">
        <v>38</v>
      </c>
      <c r="E108" t="s">
        <v>142</v>
      </c>
      <c r="F108" s="25">
        <v>44337</v>
      </c>
      <c r="G108" s="26">
        <v>-1</v>
      </c>
      <c r="H108" s="26">
        <f t="shared" si="1"/>
        <v>1</v>
      </c>
      <c r="I108" t="s">
        <v>40</v>
      </c>
    </row>
    <row r="109" spans="1:9" x14ac:dyDescent="0.25">
      <c r="A109" t="s">
        <v>35</v>
      </c>
      <c r="B109" t="s">
        <v>36</v>
      </c>
      <c r="C109" t="s">
        <v>37</v>
      </c>
      <c r="D109" t="s">
        <v>38</v>
      </c>
      <c r="E109" t="s">
        <v>143</v>
      </c>
      <c r="F109" s="25">
        <v>44337</v>
      </c>
      <c r="G109" s="26">
        <v>-1</v>
      </c>
      <c r="H109" s="26">
        <f t="shared" si="1"/>
        <v>1</v>
      </c>
      <c r="I109" t="s">
        <v>40</v>
      </c>
    </row>
    <row r="110" spans="1:9" x14ac:dyDescent="0.25">
      <c r="A110" t="s">
        <v>35</v>
      </c>
      <c r="B110" t="s">
        <v>36</v>
      </c>
      <c r="C110" t="s">
        <v>37</v>
      </c>
      <c r="D110" t="s">
        <v>38</v>
      </c>
      <c r="E110" t="s">
        <v>144</v>
      </c>
      <c r="F110" s="25">
        <v>44337</v>
      </c>
      <c r="G110" s="26">
        <v>-1</v>
      </c>
      <c r="H110" s="26">
        <f t="shared" si="1"/>
        <v>1</v>
      </c>
      <c r="I110" t="s">
        <v>40</v>
      </c>
    </row>
    <row r="111" spans="1:9" x14ac:dyDescent="0.25">
      <c r="A111" t="s">
        <v>35</v>
      </c>
      <c r="B111" t="s">
        <v>36</v>
      </c>
      <c r="C111" t="s">
        <v>37</v>
      </c>
      <c r="D111" t="s">
        <v>38</v>
      </c>
      <c r="E111" t="s">
        <v>145</v>
      </c>
      <c r="F111" s="25">
        <v>44341</v>
      </c>
      <c r="G111" s="26">
        <v>-1</v>
      </c>
      <c r="H111" s="26">
        <f t="shared" si="1"/>
        <v>1</v>
      </c>
      <c r="I111" t="s">
        <v>40</v>
      </c>
    </row>
    <row r="112" spans="1:9" x14ac:dyDescent="0.25">
      <c r="A112" t="s">
        <v>35</v>
      </c>
      <c r="B112" t="s">
        <v>36</v>
      </c>
      <c r="C112" t="s">
        <v>37</v>
      </c>
      <c r="D112" t="s">
        <v>38</v>
      </c>
      <c r="E112" t="s">
        <v>146</v>
      </c>
      <c r="F112" s="25">
        <v>44342</v>
      </c>
      <c r="G112" s="26">
        <v>-1</v>
      </c>
      <c r="H112" s="26">
        <f t="shared" si="1"/>
        <v>1</v>
      </c>
      <c r="I112" t="s">
        <v>40</v>
      </c>
    </row>
    <row r="113" spans="1:9" x14ac:dyDescent="0.25">
      <c r="A113" t="s">
        <v>35</v>
      </c>
      <c r="B113" t="s">
        <v>36</v>
      </c>
      <c r="C113" t="s">
        <v>37</v>
      </c>
      <c r="D113" t="s">
        <v>38</v>
      </c>
      <c r="E113" t="s">
        <v>147</v>
      </c>
      <c r="F113" s="25">
        <v>44342</v>
      </c>
      <c r="G113" s="26">
        <v>-1</v>
      </c>
      <c r="H113" s="26">
        <f t="shared" si="1"/>
        <v>1</v>
      </c>
      <c r="I113" t="s">
        <v>40</v>
      </c>
    </row>
    <row r="114" spans="1:9" x14ac:dyDescent="0.25">
      <c r="A114" t="s">
        <v>35</v>
      </c>
      <c r="B114" t="s">
        <v>36</v>
      </c>
      <c r="C114" t="s">
        <v>37</v>
      </c>
      <c r="D114" t="s">
        <v>38</v>
      </c>
      <c r="E114" t="s">
        <v>148</v>
      </c>
      <c r="F114" s="25">
        <v>44343</v>
      </c>
      <c r="G114" s="26">
        <v>-1</v>
      </c>
      <c r="H114" s="26">
        <f t="shared" si="1"/>
        <v>1</v>
      </c>
      <c r="I114" t="s">
        <v>40</v>
      </c>
    </row>
    <row r="115" spans="1:9" x14ac:dyDescent="0.25">
      <c r="A115" t="s">
        <v>35</v>
      </c>
      <c r="B115" t="s">
        <v>36</v>
      </c>
      <c r="C115" t="s">
        <v>37</v>
      </c>
      <c r="D115" t="s">
        <v>38</v>
      </c>
      <c r="E115" t="s">
        <v>149</v>
      </c>
      <c r="F115" s="25">
        <v>44344</v>
      </c>
      <c r="G115" s="26">
        <v>-1</v>
      </c>
      <c r="H115" s="26">
        <f t="shared" si="1"/>
        <v>1</v>
      </c>
      <c r="I115" t="s">
        <v>40</v>
      </c>
    </row>
    <row r="116" spans="1:9" x14ac:dyDescent="0.25">
      <c r="A116" t="s">
        <v>35</v>
      </c>
      <c r="B116" t="s">
        <v>36</v>
      </c>
      <c r="C116" t="s">
        <v>37</v>
      </c>
      <c r="D116" t="s">
        <v>38</v>
      </c>
      <c r="E116" t="s">
        <v>150</v>
      </c>
      <c r="F116" s="25">
        <v>44347</v>
      </c>
      <c r="G116" s="26">
        <v>-1</v>
      </c>
      <c r="H116" s="26">
        <f t="shared" si="1"/>
        <v>1</v>
      </c>
      <c r="I116" t="s">
        <v>40</v>
      </c>
    </row>
    <row r="117" spans="1:9" x14ac:dyDescent="0.25">
      <c r="A117" t="s">
        <v>35</v>
      </c>
      <c r="B117" t="s">
        <v>36</v>
      </c>
      <c r="C117" t="s">
        <v>37</v>
      </c>
      <c r="D117" t="s">
        <v>38</v>
      </c>
      <c r="E117" t="s">
        <v>151</v>
      </c>
      <c r="F117" s="25">
        <v>44347</v>
      </c>
      <c r="G117" s="26">
        <v>-1</v>
      </c>
      <c r="H117" s="26">
        <f t="shared" si="1"/>
        <v>1</v>
      </c>
      <c r="I117" t="s">
        <v>40</v>
      </c>
    </row>
    <row r="118" spans="1:9" x14ac:dyDescent="0.25">
      <c r="A118" t="s">
        <v>35</v>
      </c>
      <c r="B118" t="s">
        <v>36</v>
      </c>
      <c r="C118" t="s">
        <v>37</v>
      </c>
      <c r="D118" t="s">
        <v>38</v>
      </c>
      <c r="E118" t="s">
        <v>152</v>
      </c>
      <c r="F118" s="25">
        <v>44348</v>
      </c>
      <c r="G118" s="26">
        <v>-1</v>
      </c>
      <c r="H118" s="26">
        <f t="shared" si="1"/>
        <v>1</v>
      </c>
      <c r="I118" t="s">
        <v>40</v>
      </c>
    </row>
    <row r="119" spans="1:9" x14ac:dyDescent="0.25">
      <c r="A119" t="s">
        <v>35</v>
      </c>
      <c r="B119" t="s">
        <v>36</v>
      </c>
      <c r="C119" t="s">
        <v>37</v>
      </c>
      <c r="D119" t="s">
        <v>38</v>
      </c>
      <c r="E119" t="s">
        <v>153</v>
      </c>
      <c r="F119" s="25">
        <v>44350</v>
      </c>
      <c r="G119" s="26">
        <v>-1</v>
      </c>
      <c r="H119" s="26">
        <f t="shared" si="1"/>
        <v>1</v>
      </c>
      <c r="I119" t="s">
        <v>40</v>
      </c>
    </row>
    <row r="120" spans="1:9" x14ac:dyDescent="0.25">
      <c r="A120" t="s">
        <v>35</v>
      </c>
      <c r="B120" t="s">
        <v>36</v>
      </c>
      <c r="C120" t="s">
        <v>37</v>
      </c>
      <c r="D120" t="s">
        <v>38</v>
      </c>
      <c r="E120" t="s">
        <v>154</v>
      </c>
      <c r="F120" s="25">
        <v>44351</v>
      </c>
      <c r="G120" s="26">
        <v>-1</v>
      </c>
      <c r="H120" s="26">
        <f t="shared" si="1"/>
        <v>1</v>
      </c>
      <c r="I120" t="s">
        <v>40</v>
      </c>
    </row>
    <row r="121" spans="1:9" x14ac:dyDescent="0.25">
      <c r="A121" t="s">
        <v>35</v>
      </c>
      <c r="B121" t="s">
        <v>36</v>
      </c>
      <c r="C121" t="s">
        <v>37</v>
      </c>
      <c r="D121" t="s">
        <v>38</v>
      </c>
      <c r="E121" t="s">
        <v>155</v>
      </c>
      <c r="F121" s="25">
        <v>44363</v>
      </c>
      <c r="G121" s="26">
        <v>-1</v>
      </c>
      <c r="H121" s="26">
        <f t="shared" si="1"/>
        <v>1</v>
      </c>
      <c r="I121" t="s">
        <v>40</v>
      </c>
    </row>
    <row r="122" spans="1:9" x14ac:dyDescent="0.25">
      <c r="A122" t="s">
        <v>35</v>
      </c>
      <c r="B122" t="s">
        <v>36</v>
      </c>
      <c r="C122" t="s">
        <v>37</v>
      </c>
      <c r="D122" t="s">
        <v>38</v>
      </c>
      <c r="E122" t="s">
        <v>156</v>
      </c>
      <c r="F122" s="25">
        <v>44364</v>
      </c>
      <c r="G122" s="26">
        <v>-1</v>
      </c>
      <c r="H122" s="26">
        <f t="shared" si="1"/>
        <v>1</v>
      </c>
      <c r="I122" t="s">
        <v>40</v>
      </c>
    </row>
    <row r="123" spans="1:9" x14ac:dyDescent="0.25">
      <c r="A123" t="s">
        <v>35</v>
      </c>
      <c r="B123" t="s">
        <v>36</v>
      </c>
      <c r="C123" t="s">
        <v>37</v>
      </c>
      <c r="D123" t="s">
        <v>38</v>
      </c>
      <c r="E123" t="s">
        <v>156</v>
      </c>
      <c r="F123" s="25">
        <v>44364</v>
      </c>
      <c r="G123" s="26">
        <v>-1</v>
      </c>
      <c r="H123" s="26">
        <f t="shared" si="1"/>
        <v>1</v>
      </c>
      <c r="I123" t="s">
        <v>40</v>
      </c>
    </row>
    <row r="124" spans="1:9" x14ac:dyDescent="0.25">
      <c r="A124" t="s">
        <v>35</v>
      </c>
      <c r="B124" t="s">
        <v>36</v>
      </c>
      <c r="C124" t="s">
        <v>37</v>
      </c>
      <c r="D124" t="s">
        <v>38</v>
      </c>
      <c r="E124" t="s">
        <v>156</v>
      </c>
      <c r="F124" s="25">
        <v>44364</v>
      </c>
      <c r="G124" s="26">
        <v>-1</v>
      </c>
      <c r="H124" s="26">
        <f t="shared" si="1"/>
        <v>1</v>
      </c>
      <c r="I124" t="s">
        <v>40</v>
      </c>
    </row>
    <row r="125" spans="1:9" x14ac:dyDescent="0.25">
      <c r="A125" t="s">
        <v>35</v>
      </c>
      <c r="B125" t="s">
        <v>36</v>
      </c>
      <c r="C125" t="s">
        <v>37</v>
      </c>
      <c r="D125" t="s">
        <v>38</v>
      </c>
      <c r="E125" t="s">
        <v>156</v>
      </c>
      <c r="F125" s="25">
        <v>44364</v>
      </c>
      <c r="G125" s="26">
        <v>-1</v>
      </c>
      <c r="H125" s="26">
        <f t="shared" si="1"/>
        <v>1</v>
      </c>
      <c r="I125" t="s">
        <v>40</v>
      </c>
    </row>
    <row r="126" spans="1:9" x14ac:dyDescent="0.25">
      <c r="A126" t="s">
        <v>35</v>
      </c>
      <c r="B126" t="s">
        <v>36</v>
      </c>
      <c r="C126" t="s">
        <v>37</v>
      </c>
      <c r="D126" t="s">
        <v>38</v>
      </c>
      <c r="E126" t="s">
        <v>157</v>
      </c>
      <c r="F126" s="25">
        <v>44365</v>
      </c>
      <c r="G126" s="26">
        <v>-1</v>
      </c>
      <c r="H126" s="26">
        <f t="shared" si="1"/>
        <v>1</v>
      </c>
      <c r="I126" t="s">
        <v>40</v>
      </c>
    </row>
    <row r="127" spans="1:9" x14ac:dyDescent="0.25">
      <c r="A127" t="s">
        <v>35</v>
      </c>
      <c r="B127" t="s">
        <v>36</v>
      </c>
      <c r="C127" t="s">
        <v>37</v>
      </c>
      <c r="D127" t="s">
        <v>38</v>
      </c>
      <c r="E127" t="s">
        <v>158</v>
      </c>
      <c r="F127" s="25">
        <v>44365</v>
      </c>
      <c r="G127" s="26">
        <v>-1</v>
      </c>
      <c r="H127" s="26">
        <f t="shared" si="1"/>
        <v>1</v>
      </c>
      <c r="I127" t="s">
        <v>40</v>
      </c>
    </row>
    <row r="128" spans="1:9" x14ac:dyDescent="0.25">
      <c r="A128" t="s">
        <v>35</v>
      </c>
      <c r="B128" t="s">
        <v>36</v>
      </c>
      <c r="C128" t="s">
        <v>37</v>
      </c>
      <c r="D128" t="s">
        <v>38</v>
      </c>
      <c r="E128" t="s">
        <v>159</v>
      </c>
      <c r="F128" s="25">
        <v>44365</v>
      </c>
      <c r="G128" s="26">
        <v>-1</v>
      </c>
      <c r="H128" s="26">
        <f t="shared" si="1"/>
        <v>1</v>
      </c>
      <c r="I128" t="s">
        <v>40</v>
      </c>
    </row>
    <row r="129" spans="1:9" x14ac:dyDescent="0.25">
      <c r="A129" t="s">
        <v>35</v>
      </c>
      <c r="B129" t="s">
        <v>36</v>
      </c>
      <c r="C129" t="s">
        <v>37</v>
      </c>
      <c r="D129" t="s">
        <v>38</v>
      </c>
      <c r="E129" t="s">
        <v>160</v>
      </c>
      <c r="F129" s="25">
        <v>44365</v>
      </c>
      <c r="G129" s="26">
        <v>-1</v>
      </c>
      <c r="H129" s="26">
        <f t="shared" si="1"/>
        <v>1</v>
      </c>
      <c r="I129" t="s">
        <v>40</v>
      </c>
    </row>
    <row r="130" spans="1:9" x14ac:dyDescent="0.25">
      <c r="A130" t="s">
        <v>35</v>
      </c>
      <c r="B130" t="s">
        <v>36</v>
      </c>
      <c r="C130" t="s">
        <v>37</v>
      </c>
      <c r="D130" t="s">
        <v>38</v>
      </c>
      <c r="E130" t="s">
        <v>161</v>
      </c>
      <c r="F130" s="25">
        <v>44365</v>
      </c>
      <c r="G130" s="26">
        <v>-1</v>
      </c>
      <c r="H130" s="26">
        <f t="shared" si="1"/>
        <v>1</v>
      </c>
      <c r="I130" t="s">
        <v>40</v>
      </c>
    </row>
    <row r="131" spans="1:9" x14ac:dyDescent="0.25">
      <c r="A131" t="s">
        <v>35</v>
      </c>
      <c r="B131" t="s">
        <v>36</v>
      </c>
      <c r="C131" t="s">
        <v>37</v>
      </c>
      <c r="D131" t="s">
        <v>38</v>
      </c>
      <c r="E131" t="s">
        <v>162</v>
      </c>
      <c r="F131" s="25">
        <v>44365</v>
      </c>
      <c r="G131" s="26">
        <v>-1</v>
      </c>
      <c r="H131" s="26">
        <f t="shared" ref="H131:H194" si="2">0-G131</f>
        <v>1</v>
      </c>
      <c r="I131" t="s">
        <v>40</v>
      </c>
    </row>
    <row r="132" spans="1:9" x14ac:dyDescent="0.25">
      <c r="A132" t="s">
        <v>35</v>
      </c>
      <c r="B132" t="s">
        <v>36</v>
      </c>
      <c r="C132" t="s">
        <v>37</v>
      </c>
      <c r="D132" t="s">
        <v>38</v>
      </c>
      <c r="E132" t="s">
        <v>163</v>
      </c>
      <c r="F132" s="25">
        <v>44365</v>
      </c>
      <c r="G132" s="26">
        <v>-1</v>
      </c>
      <c r="H132" s="26">
        <f t="shared" si="2"/>
        <v>1</v>
      </c>
      <c r="I132" t="s">
        <v>40</v>
      </c>
    </row>
    <row r="133" spans="1:9" x14ac:dyDescent="0.25">
      <c r="A133" t="s">
        <v>35</v>
      </c>
      <c r="B133" t="s">
        <v>36</v>
      </c>
      <c r="C133" t="s">
        <v>37</v>
      </c>
      <c r="D133" t="s">
        <v>38</v>
      </c>
      <c r="E133" t="s">
        <v>164</v>
      </c>
      <c r="F133" s="25">
        <v>44368</v>
      </c>
      <c r="G133" s="26">
        <v>-1</v>
      </c>
      <c r="H133" s="26">
        <f t="shared" si="2"/>
        <v>1</v>
      </c>
      <c r="I133" t="s">
        <v>40</v>
      </c>
    </row>
    <row r="134" spans="1:9" x14ac:dyDescent="0.25">
      <c r="A134" t="s">
        <v>35</v>
      </c>
      <c r="B134" t="s">
        <v>36</v>
      </c>
      <c r="C134" t="s">
        <v>37</v>
      </c>
      <c r="D134" t="s">
        <v>38</v>
      </c>
      <c r="E134" t="s">
        <v>165</v>
      </c>
      <c r="F134" s="25">
        <v>44375</v>
      </c>
      <c r="G134" s="26">
        <v>-1</v>
      </c>
      <c r="H134" s="26">
        <f t="shared" si="2"/>
        <v>1</v>
      </c>
      <c r="I134" t="s">
        <v>40</v>
      </c>
    </row>
    <row r="135" spans="1:9" x14ac:dyDescent="0.25">
      <c r="A135" t="s">
        <v>35</v>
      </c>
      <c r="B135" t="s">
        <v>36</v>
      </c>
      <c r="C135" t="s">
        <v>37</v>
      </c>
      <c r="D135" t="s">
        <v>38</v>
      </c>
      <c r="E135" t="s">
        <v>166</v>
      </c>
      <c r="F135" s="25">
        <v>44375</v>
      </c>
      <c r="G135" s="26">
        <v>-1</v>
      </c>
      <c r="H135" s="26">
        <f t="shared" si="2"/>
        <v>1</v>
      </c>
      <c r="I135" t="s">
        <v>40</v>
      </c>
    </row>
    <row r="136" spans="1:9" x14ac:dyDescent="0.25">
      <c r="A136" t="s">
        <v>35</v>
      </c>
      <c r="B136" t="s">
        <v>36</v>
      </c>
      <c r="C136" t="s">
        <v>37</v>
      </c>
      <c r="D136" t="s">
        <v>38</v>
      </c>
      <c r="E136" t="s">
        <v>167</v>
      </c>
      <c r="F136" s="25">
        <v>44375</v>
      </c>
      <c r="G136" s="26">
        <v>-1</v>
      </c>
      <c r="H136" s="26">
        <f t="shared" si="2"/>
        <v>1</v>
      </c>
      <c r="I136" t="s">
        <v>40</v>
      </c>
    </row>
    <row r="137" spans="1:9" x14ac:dyDescent="0.25">
      <c r="A137" t="s">
        <v>35</v>
      </c>
      <c r="B137" t="s">
        <v>36</v>
      </c>
      <c r="C137" t="s">
        <v>37</v>
      </c>
      <c r="D137" t="s">
        <v>38</v>
      </c>
      <c r="E137" t="s">
        <v>168</v>
      </c>
      <c r="F137" s="25">
        <v>44376</v>
      </c>
      <c r="G137" s="26">
        <v>-1</v>
      </c>
      <c r="H137" s="26">
        <f t="shared" si="2"/>
        <v>1</v>
      </c>
      <c r="I137" t="s">
        <v>40</v>
      </c>
    </row>
    <row r="138" spans="1:9" x14ac:dyDescent="0.25">
      <c r="A138" t="s">
        <v>35</v>
      </c>
      <c r="B138" t="s">
        <v>36</v>
      </c>
      <c r="C138" t="s">
        <v>37</v>
      </c>
      <c r="D138" t="s">
        <v>38</v>
      </c>
      <c r="E138" t="s">
        <v>169</v>
      </c>
      <c r="F138" s="25">
        <v>44376</v>
      </c>
      <c r="G138" s="26">
        <v>-1</v>
      </c>
      <c r="H138" s="26">
        <f t="shared" si="2"/>
        <v>1</v>
      </c>
      <c r="I138" t="s">
        <v>40</v>
      </c>
    </row>
    <row r="139" spans="1:9" x14ac:dyDescent="0.25">
      <c r="A139" t="s">
        <v>35</v>
      </c>
      <c r="B139" t="s">
        <v>36</v>
      </c>
      <c r="C139" t="s">
        <v>37</v>
      </c>
      <c r="D139" t="s">
        <v>38</v>
      </c>
      <c r="E139" t="s">
        <v>170</v>
      </c>
      <c r="F139" s="25">
        <v>44376</v>
      </c>
      <c r="G139" s="26">
        <v>-1</v>
      </c>
      <c r="H139" s="26">
        <f t="shared" si="2"/>
        <v>1</v>
      </c>
      <c r="I139" t="s">
        <v>40</v>
      </c>
    </row>
    <row r="140" spans="1:9" x14ac:dyDescent="0.25">
      <c r="A140" t="s">
        <v>35</v>
      </c>
      <c r="B140" t="s">
        <v>36</v>
      </c>
      <c r="C140" t="s">
        <v>37</v>
      </c>
      <c r="D140" t="s">
        <v>38</v>
      </c>
      <c r="E140" t="s">
        <v>171</v>
      </c>
      <c r="F140" s="25">
        <v>44377</v>
      </c>
      <c r="G140" s="26">
        <v>-1</v>
      </c>
      <c r="H140" s="26">
        <f t="shared" si="2"/>
        <v>1</v>
      </c>
      <c r="I140" t="s">
        <v>40</v>
      </c>
    </row>
    <row r="141" spans="1:9" x14ac:dyDescent="0.25">
      <c r="A141" t="s">
        <v>35</v>
      </c>
      <c r="B141" t="s">
        <v>36</v>
      </c>
      <c r="C141" t="s">
        <v>37</v>
      </c>
      <c r="D141" t="s">
        <v>38</v>
      </c>
      <c r="E141" t="s">
        <v>172</v>
      </c>
      <c r="F141" s="25">
        <v>44377</v>
      </c>
      <c r="G141" s="26">
        <v>-1</v>
      </c>
      <c r="H141" s="26">
        <f t="shared" si="2"/>
        <v>1</v>
      </c>
      <c r="I141" t="s">
        <v>40</v>
      </c>
    </row>
    <row r="142" spans="1:9" x14ac:dyDescent="0.25">
      <c r="A142" t="s">
        <v>35</v>
      </c>
      <c r="B142" t="s">
        <v>36</v>
      </c>
      <c r="C142" t="s">
        <v>37</v>
      </c>
      <c r="D142" t="s">
        <v>38</v>
      </c>
      <c r="E142" t="s">
        <v>173</v>
      </c>
      <c r="F142" s="25">
        <v>44377</v>
      </c>
      <c r="G142" s="26">
        <v>-1</v>
      </c>
      <c r="H142" s="26">
        <f t="shared" si="2"/>
        <v>1</v>
      </c>
      <c r="I142" t="s">
        <v>40</v>
      </c>
    </row>
    <row r="143" spans="1:9" x14ac:dyDescent="0.25">
      <c r="A143" t="s">
        <v>35</v>
      </c>
      <c r="B143" t="s">
        <v>36</v>
      </c>
      <c r="C143" t="s">
        <v>37</v>
      </c>
      <c r="D143" t="s">
        <v>38</v>
      </c>
      <c r="E143" t="s">
        <v>174</v>
      </c>
      <c r="F143" s="25">
        <v>44379</v>
      </c>
      <c r="G143" s="26">
        <v>-1</v>
      </c>
      <c r="H143" s="26">
        <f t="shared" si="2"/>
        <v>1</v>
      </c>
      <c r="I143" t="s">
        <v>40</v>
      </c>
    </row>
    <row r="144" spans="1:9" x14ac:dyDescent="0.25">
      <c r="A144" t="s">
        <v>35</v>
      </c>
      <c r="B144" t="s">
        <v>36</v>
      </c>
      <c r="C144" t="s">
        <v>37</v>
      </c>
      <c r="D144" t="s">
        <v>38</v>
      </c>
      <c r="E144" t="s">
        <v>175</v>
      </c>
      <c r="F144" s="25">
        <v>44382</v>
      </c>
      <c r="G144" s="26">
        <v>-1</v>
      </c>
      <c r="H144" s="26">
        <f t="shared" si="2"/>
        <v>1</v>
      </c>
      <c r="I144" t="s">
        <v>40</v>
      </c>
    </row>
    <row r="145" spans="1:9" x14ac:dyDescent="0.25">
      <c r="A145" t="s">
        <v>35</v>
      </c>
      <c r="B145" t="s">
        <v>36</v>
      </c>
      <c r="C145" t="s">
        <v>37</v>
      </c>
      <c r="D145" t="s">
        <v>38</v>
      </c>
      <c r="E145" t="s">
        <v>176</v>
      </c>
      <c r="F145" s="25">
        <v>44383</v>
      </c>
      <c r="G145" s="26">
        <v>-1</v>
      </c>
      <c r="H145" s="26">
        <f t="shared" si="2"/>
        <v>1</v>
      </c>
      <c r="I145" t="s">
        <v>40</v>
      </c>
    </row>
    <row r="146" spans="1:9" x14ac:dyDescent="0.25">
      <c r="A146" t="s">
        <v>35</v>
      </c>
      <c r="B146" t="s">
        <v>36</v>
      </c>
      <c r="C146" t="s">
        <v>37</v>
      </c>
      <c r="D146" t="s">
        <v>38</v>
      </c>
      <c r="E146" t="s">
        <v>177</v>
      </c>
      <c r="F146" s="25">
        <v>44385</v>
      </c>
      <c r="G146" s="26">
        <v>-1</v>
      </c>
      <c r="H146" s="26">
        <f t="shared" si="2"/>
        <v>1</v>
      </c>
      <c r="I146" t="s">
        <v>40</v>
      </c>
    </row>
    <row r="147" spans="1:9" x14ac:dyDescent="0.25">
      <c r="A147" t="s">
        <v>35</v>
      </c>
      <c r="B147" t="s">
        <v>36</v>
      </c>
      <c r="C147" t="s">
        <v>37</v>
      </c>
      <c r="D147" t="s">
        <v>38</v>
      </c>
      <c r="E147" t="s">
        <v>178</v>
      </c>
      <c r="F147" s="25">
        <v>44385</v>
      </c>
      <c r="G147" s="26">
        <v>-1</v>
      </c>
      <c r="H147" s="26">
        <f t="shared" si="2"/>
        <v>1</v>
      </c>
      <c r="I147" t="s">
        <v>40</v>
      </c>
    </row>
    <row r="148" spans="1:9" x14ac:dyDescent="0.25">
      <c r="A148" t="s">
        <v>35</v>
      </c>
      <c r="B148" t="s">
        <v>36</v>
      </c>
      <c r="C148" t="s">
        <v>37</v>
      </c>
      <c r="D148" t="s">
        <v>38</v>
      </c>
      <c r="E148" t="s">
        <v>179</v>
      </c>
      <c r="F148" s="25">
        <v>44386</v>
      </c>
      <c r="G148" s="26">
        <v>-1</v>
      </c>
      <c r="H148" s="26">
        <f t="shared" si="2"/>
        <v>1</v>
      </c>
      <c r="I148" t="s">
        <v>40</v>
      </c>
    </row>
    <row r="149" spans="1:9" x14ac:dyDescent="0.25">
      <c r="A149" t="s">
        <v>35</v>
      </c>
      <c r="B149" t="s">
        <v>36</v>
      </c>
      <c r="C149" t="s">
        <v>37</v>
      </c>
      <c r="D149" t="s">
        <v>38</v>
      </c>
      <c r="E149" t="s">
        <v>180</v>
      </c>
      <c r="F149" s="25">
        <v>44390</v>
      </c>
      <c r="G149" s="26">
        <v>-1</v>
      </c>
      <c r="H149" s="26">
        <f t="shared" si="2"/>
        <v>1</v>
      </c>
      <c r="I149" t="s">
        <v>40</v>
      </c>
    </row>
    <row r="150" spans="1:9" x14ac:dyDescent="0.25">
      <c r="A150" t="s">
        <v>35</v>
      </c>
      <c r="B150" t="s">
        <v>36</v>
      </c>
      <c r="C150" t="s">
        <v>37</v>
      </c>
      <c r="D150" t="s">
        <v>38</v>
      </c>
      <c r="E150" t="s">
        <v>181</v>
      </c>
      <c r="F150" s="25">
        <v>44390</v>
      </c>
      <c r="G150" s="26">
        <v>-1</v>
      </c>
      <c r="H150" s="26">
        <f t="shared" si="2"/>
        <v>1</v>
      </c>
      <c r="I150" t="s">
        <v>40</v>
      </c>
    </row>
    <row r="151" spans="1:9" x14ac:dyDescent="0.25">
      <c r="A151" t="s">
        <v>35</v>
      </c>
      <c r="B151" t="s">
        <v>36</v>
      </c>
      <c r="C151" t="s">
        <v>37</v>
      </c>
      <c r="D151" t="s">
        <v>38</v>
      </c>
      <c r="E151" t="s">
        <v>182</v>
      </c>
      <c r="F151" s="25">
        <v>44391</v>
      </c>
      <c r="G151" s="26">
        <v>-1</v>
      </c>
      <c r="H151" s="26">
        <f t="shared" si="2"/>
        <v>1</v>
      </c>
      <c r="I151" t="s">
        <v>40</v>
      </c>
    </row>
    <row r="152" spans="1:9" x14ac:dyDescent="0.25">
      <c r="A152" t="s">
        <v>35</v>
      </c>
      <c r="B152" t="s">
        <v>36</v>
      </c>
      <c r="C152" t="s">
        <v>37</v>
      </c>
      <c r="D152" t="s">
        <v>38</v>
      </c>
      <c r="E152" t="s">
        <v>183</v>
      </c>
      <c r="F152" s="25">
        <v>44392</v>
      </c>
      <c r="G152" s="26">
        <v>-1</v>
      </c>
      <c r="H152" s="26">
        <f t="shared" si="2"/>
        <v>1</v>
      </c>
      <c r="I152" t="s">
        <v>40</v>
      </c>
    </row>
    <row r="153" spans="1:9" x14ac:dyDescent="0.25">
      <c r="A153" t="s">
        <v>35</v>
      </c>
      <c r="B153" t="s">
        <v>36</v>
      </c>
      <c r="C153" t="s">
        <v>37</v>
      </c>
      <c r="D153" t="s">
        <v>38</v>
      </c>
      <c r="E153" t="s">
        <v>184</v>
      </c>
      <c r="F153" s="25">
        <v>44393</v>
      </c>
      <c r="G153" s="26">
        <v>-1</v>
      </c>
      <c r="H153" s="26">
        <f t="shared" si="2"/>
        <v>1</v>
      </c>
      <c r="I153" t="s">
        <v>40</v>
      </c>
    </row>
    <row r="154" spans="1:9" x14ac:dyDescent="0.25">
      <c r="A154" t="s">
        <v>35</v>
      </c>
      <c r="B154" t="s">
        <v>36</v>
      </c>
      <c r="C154" t="s">
        <v>37</v>
      </c>
      <c r="D154" t="s">
        <v>38</v>
      </c>
      <c r="E154" t="s">
        <v>185</v>
      </c>
      <c r="F154" s="25">
        <v>44396</v>
      </c>
      <c r="G154" s="26">
        <v>-1</v>
      </c>
      <c r="H154" s="26">
        <f t="shared" si="2"/>
        <v>1</v>
      </c>
      <c r="I154" t="s">
        <v>40</v>
      </c>
    </row>
    <row r="155" spans="1:9" x14ac:dyDescent="0.25">
      <c r="A155" t="s">
        <v>35</v>
      </c>
      <c r="B155" t="s">
        <v>36</v>
      </c>
      <c r="C155" t="s">
        <v>37</v>
      </c>
      <c r="D155" t="s">
        <v>38</v>
      </c>
      <c r="E155" t="s">
        <v>186</v>
      </c>
      <c r="F155" s="25">
        <v>44396</v>
      </c>
      <c r="G155" s="26">
        <v>-1</v>
      </c>
      <c r="H155" s="26">
        <f t="shared" si="2"/>
        <v>1</v>
      </c>
      <c r="I155" t="s">
        <v>40</v>
      </c>
    </row>
    <row r="156" spans="1:9" x14ac:dyDescent="0.25">
      <c r="A156" t="s">
        <v>35</v>
      </c>
      <c r="B156" t="s">
        <v>36</v>
      </c>
      <c r="C156" t="s">
        <v>37</v>
      </c>
      <c r="D156" t="s">
        <v>38</v>
      </c>
      <c r="E156" t="s">
        <v>187</v>
      </c>
      <c r="F156" s="25">
        <v>44397</v>
      </c>
      <c r="G156" s="26">
        <v>-1</v>
      </c>
      <c r="H156" s="26">
        <f t="shared" si="2"/>
        <v>1</v>
      </c>
      <c r="I156" t="s">
        <v>40</v>
      </c>
    </row>
    <row r="157" spans="1:9" x14ac:dyDescent="0.25">
      <c r="A157" t="s">
        <v>35</v>
      </c>
      <c r="B157" t="s">
        <v>36</v>
      </c>
      <c r="C157" t="s">
        <v>37</v>
      </c>
      <c r="D157" t="s">
        <v>38</v>
      </c>
      <c r="E157" t="s">
        <v>188</v>
      </c>
      <c r="F157" s="25">
        <v>44398</v>
      </c>
      <c r="G157" s="26">
        <v>-1</v>
      </c>
      <c r="H157" s="26">
        <f t="shared" si="2"/>
        <v>1</v>
      </c>
      <c r="I157" t="s">
        <v>40</v>
      </c>
    </row>
    <row r="158" spans="1:9" x14ac:dyDescent="0.25">
      <c r="A158" t="s">
        <v>35</v>
      </c>
      <c r="B158" t="s">
        <v>36</v>
      </c>
      <c r="C158" t="s">
        <v>37</v>
      </c>
      <c r="D158" t="s">
        <v>38</v>
      </c>
      <c r="E158" t="s">
        <v>189</v>
      </c>
      <c r="F158" s="25">
        <v>44398</v>
      </c>
      <c r="G158" s="26">
        <v>-1</v>
      </c>
      <c r="H158" s="26">
        <f t="shared" si="2"/>
        <v>1</v>
      </c>
      <c r="I158" t="s">
        <v>40</v>
      </c>
    </row>
    <row r="159" spans="1:9" x14ac:dyDescent="0.25">
      <c r="A159" t="s">
        <v>35</v>
      </c>
      <c r="B159" t="s">
        <v>36</v>
      </c>
      <c r="C159" t="s">
        <v>37</v>
      </c>
      <c r="D159" t="s">
        <v>38</v>
      </c>
      <c r="E159" t="s">
        <v>190</v>
      </c>
      <c r="F159" s="25">
        <v>44400</v>
      </c>
      <c r="G159" s="26">
        <v>-1</v>
      </c>
      <c r="H159" s="26">
        <f t="shared" si="2"/>
        <v>1</v>
      </c>
      <c r="I159" t="s">
        <v>40</v>
      </c>
    </row>
    <row r="160" spans="1:9" x14ac:dyDescent="0.25">
      <c r="A160" t="s">
        <v>35</v>
      </c>
      <c r="B160" t="s">
        <v>36</v>
      </c>
      <c r="C160" t="s">
        <v>37</v>
      </c>
      <c r="D160" t="s">
        <v>38</v>
      </c>
      <c r="E160" t="s">
        <v>191</v>
      </c>
      <c r="F160" s="25">
        <v>44403</v>
      </c>
      <c r="G160" s="26">
        <v>-1</v>
      </c>
      <c r="H160" s="26">
        <f t="shared" si="2"/>
        <v>1</v>
      </c>
      <c r="I160" t="s">
        <v>40</v>
      </c>
    </row>
    <row r="161" spans="1:9" x14ac:dyDescent="0.25">
      <c r="A161" t="s">
        <v>35</v>
      </c>
      <c r="B161" t="s">
        <v>36</v>
      </c>
      <c r="C161" t="s">
        <v>37</v>
      </c>
      <c r="D161" t="s">
        <v>38</v>
      </c>
      <c r="E161" t="s">
        <v>192</v>
      </c>
      <c r="F161" s="25">
        <v>44404</v>
      </c>
      <c r="G161" s="26">
        <v>-1</v>
      </c>
      <c r="H161" s="26">
        <f t="shared" si="2"/>
        <v>1</v>
      </c>
      <c r="I161" t="s">
        <v>40</v>
      </c>
    </row>
    <row r="162" spans="1:9" x14ac:dyDescent="0.25">
      <c r="A162" t="s">
        <v>35</v>
      </c>
      <c r="B162" t="s">
        <v>36</v>
      </c>
      <c r="C162" t="s">
        <v>37</v>
      </c>
      <c r="D162" t="s">
        <v>38</v>
      </c>
      <c r="E162" t="s">
        <v>193</v>
      </c>
      <c r="F162" s="25">
        <v>44405</v>
      </c>
      <c r="G162" s="26">
        <v>-1</v>
      </c>
      <c r="H162" s="26">
        <f t="shared" si="2"/>
        <v>1</v>
      </c>
      <c r="I162" t="s">
        <v>40</v>
      </c>
    </row>
    <row r="163" spans="1:9" x14ac:dyDescent="0.25">
      <c r="A163" t="s">
        <v>35</v>
      </c>
      <c r="B163" t="s">
        <v>36</v>
      </c>
      <c r="C163" t="s">
        <v>37</v>
      </c>
      <c r="D163" t="s">
        <v>38</v>
      </c>
      <c r="E163" t="s">
        <v>194</v>
      </c>
      <c r="F163" s="25">
        <v>44407</v>
      </c>
      <c r="G163" s="26">
        <v>-1</v>
      </c>
      <c r="H163" s="26">
        <f t="shared" si="2"/>
        <v>1</v>
      </c>
      <c r="I163" t="s">
        <v>40</v>
      </c>
    </row>
    <row r="164" spans="1:9" x14ac:dyDescent="0.25">
      <c r="A164" t="s">
        <v>35</v>
      </c>
      <c r="B164" t="s">
        <v>36</v>
      </c>
      <c r="C164" t="s">
        <v>37</v>
      </c>
      <c r="D164" t="s">
        <v>38</v>
      </c>
      <c r="E164" t="s">
        <v>195</v>
      </c>
      <c r="F164" s="25">
        <v>44410</v>
      </c>
      <c r="G164" s="26">
        <v>-1</v>
      </c>
      <c r="H164" s="26">
        <f t="shared" si="2"/>
        <v>1</v>
      </c>
      <c r="I164" t="s">
        <v>40</v>
      </c>
    </row>
    <row r="165" spans="1:9" x14ac:dyDescent="0.25">
      <c r="A165" t="s">
        <v>35</v>
      </c>
      <c r="B165" t="s">
        <v>36</v>
      </c>
      <c r="C165" t="s">
        <v>37</v>
      </c>
      <c r="D165" t="s">
        <v>38</v>
      </c>
      <c r="E165" t="s">
        <v>196</v>
      </c>
      <c r="F165" s="25">
        <v>44411</v>
      </c>
      <c r="G165" s="26">
        <v>-1</v>
      </c>
      <c r="H165" s="26">
        <f t="shared" si="2"/>
        <v>1</v>
      </c>
      <c r="I165" t="s">
        <v>40</v>
      </c>
    </row>
    <row r="166" spans="1:9" x14ac:dyDescent="0.25">
      <c r="A166" t="s">
        <v>35</v>
      </c>
      <c r="B166" t="s">
        <v>36</v>
      </c>
      <c r="C166" t="s">
        <v>37</v>
      </c>
      <c r="D166" t="s">
        <v>38</v>
      </c>
      <c r="E166" t="s">
        <v>197</v>
      </c>
      <c r="F166" s="25">
        <v>44412</v>
      </c>
      <c r="G166" s="26">
        <v>-1</v>
      </c>
      <c r="H166" s="26">
        <f t="shared" si="2"/>
        <v>1</v>
      </c>
      <c r="I166" t="s">
        <v>40</v>
      </c>
    </row>
    <row r="167" spans="1:9" x14ac:dyDescent="0.25">
      <c r="A167" t="s">
        <v>35</v>
      </c>
      <c r="B167" t="s">
        <v>36</v>
      </c>
      <c r="C167" t="s">
        <v>37</v>
      </c>
      <c r="D167" t="s">
        <v>38</v>
      </c>
      <c r="E167" t="s">
        <v>198</v>
      </c>
      <c r="F167" s="25">
        <v>44413</v>
      </c>
      <c r="G167" s="26">
        <v>-1</v>
      </c>
      <c r="H167" s="26">
        <f t="shared" si="2"/>
        <v>1</v>
      </c>
      <c r="I167" t="s">
        <v>40</v>
      </c>
    </row>
    <row r="168" spans="1:9" x14ac:dyDescent="0.25">
      <c r="A168" t="s">
        <v>35</v>
      </c>
      <c r="B168" t="s">
        <v>36</v>
      </c>
      <c r="C168" t="s">
        <v>37</v>
      </c>
      <c r="D168" t="s">
        <v>38</v>
      </c>
      <c r="E168" t="s">
        <v>199</v>
      </c>
      <c r="F168" s="25">
        <v>44440</v>
      </c>
      <c r="G168" s="26">
        <v>-1</v>
      </c>
      <c r="H168" s="26">
        <f t="shared" si="2"/>
        <v>1</v>
      </c>
      <c r="I168" t="s">
        <v>40</v>
      </c>
    </row>
    <row r="169" spans="1:9" x14ac:dyDescent="0.25">
      <c r="A169" t="s">
        <v>35</v>
      </c>
      <c r="B169" t="s">
        <v>36</v>
      </c>
      <c r="C169" t="s">
        <v>37</v>
      </c>
      <c r="D169" t="s">
        <v>38</v>
      </c>
      <c r="E169" t="s">
        <v>200</v>
      </c>
      <c r="F169" s="25">
        <v>44441</v>
      </c>
      <c r="G169" s="26">
        <v>-1</v>
      </c>
      <c r="H169" s="26">
        <f t="shared" si="2"/>
        <v>1</v>
      </c>
      <c r="I169" t="s">
        <v>40</v>
      </c>
    </row>
    <row r="170" spans="1:9" x14ac:dyDescent="0.25">
      <c r="A170" t="s">
        <v>35</v>
      </c>
      <c r="B170" t="s">
        <v>36</v>
      </c>
      <c r="C170" t="s">
        <v>37</v>
      </c>
      <c r="D170" t="s">
        <v>38</v>
      </c>
      <c r="E170" t="s">
        <v>201</v>
      </c>
      <c r="F170" s="25">
        <v>44442</v>
      </c>
      <c r="G170" s="26">
        <v>-1</v>
      </c>
      <c r="H170" s="26">
        <f t="shared" si="2"/>
        <v>1</v>
      </c>
      <c r="I170" t="s">
        <v>40</v>
      </c>
    </row>
    <row r="171" spans="1:9" x14ac:dyDescent="0.25">
      <c r="A171" t="s">
        <v>35</v>
      </c>
      <c r="B171" t="s">
        <v>36</v>
      </c>
      <c r="C171" t="s">
        <v>37</v>
      </c>
      <c r="D171" t="s">
        <v>38</v>
      </c>
      <c r="E171" t="s">
        <v>202</v>
      </c>
      <c r="F171" s="25">
        <v>44445</v>
      </c>
      <c r="G171" s="26">
        <v>-1</v>
      </c>
      <c r="H171" s="26">
        <f t="shared" si="2"/>
        <v>1</v>
      </c>
      <c r="I171" t="s">
        <v>40</v>
      </c>
    </row>
    <row r="172" spans="1:9" x14ac:dyDescent="0.25">
      <c r="A172" t="s">
        <v>35</v>
      </c>
      <c r="B172" t="s">
        <v>36</v>
      </c>
      <c r="C172" t="s">
        <v>37</v>
      </c>
      <c r="D172" t="s">
        <v>38</v>
      </c>
      <c r="E172" t="s">
        <v>203</v>
      </c>
      <c r="F172" s="25">
        <v>44445</v>
      </c>
      <c r="G172" s="26">
        <v>-1</v>
      </c>
      <c r="H172" s="26">
        <f t="shared" si="2"/>
        <v>1</v>
      </c>
      <c r="I172" t="s">
        <v>40</v>
      </c>
    </row>
    <row r="173" spans="1:9" x14ac:dyDescent="0.25">
      <c r="A173" t="s">
        <v>35</v>
      </c>
      <c r="B173" t="s">
        <v>36</v>
      </c>
      <c r="C173" t="s">
        <v>37</v>
      </c>
      <c r="D173" t="s">
        <v>38</v>
      </c>
      <c r="E173" t="s">
        <v>202</v>
      </c>
      <c r="F173" s="25">
        <v>44445</v>
      </c>
      <c r="G173" s="26">
        <v>-1</v>
      </c>
      <c r="H173" s="26">
        <f t="shared" si="2"/>
        <v>1</v>
      </c>
      <c r="I173" t="s">
        <v>40</v>
      </c>
    </row>
    <row r="174" spans="1:9" x14ac:dyDescent="0.25">
      <c r="A174" t="s">
        <v>35</v>
      </c>
      <c r="B174" t="s">
        <v>36</v>
      </c>
      <c r="C174" t="s">
        <v>37</v>
      </c>
      <c r="D174" t="s">
        <v>38</v>
      </c>
      <c r="E174" t="s">
        <v>204</v>
      </c>
      <c r="F174" s="25">
        <v>44445</v>
      </c>
      <c r="G174" s="26">
        <v>-1</v>
      </c>
      <c r="H174" s="26">
        <f t="shared" si="2"/>
        <v>1</v>
      </c>
      <c r="I174" t="s">
        <v>40</v>
      </c>
    </row>
    <row r="175" spans="1:9" x14ac:dyDescent="0.25">
      <c r="A175" t="s">
        <v>35</v>
      </c>
      <c r="B175" t="s">
        <v>36</v>
      </c>
      <c r="C175" t="s">
        <v>37</v>
      </c>
      <c r="D175" t="s">
        <v>38</v>
      </c>
      <c r="E175" t="s">
        <v>205</v>
      </c>
      <c r="F175" s="25">
        <v>44446</v>
      </c>
      <c r="G175" s="26">
        <v>-1</v>
      </c>
      <c r="H175" s="26">
        <f t="shared" si="2"/>
        <v>1</v>
      </c>
      <c r="I175" t="s">
        <v>40</v>
      </c>
    </row>
    <row r="176" spans="1:9" x14ac:dyDescent="0.25">
      <c r="A176" t="s">
        <v>35</v>
      </c>
      <c r="B176" t="s">
        <v>36</v>
      </c>
      <c r="C176" t="s">
        <v>37</v>
      </c>
      <c r="D176" t="s">
        <v>38</v>
      </c>
      <c r="E176" t="s">
        <v>206</v>
      </c>
      <c r="F176" s="25">
        <v>44446</v>
      </c>
      <c r="G176" s="26">
        <v>-1</v>
      </c>
      <c r="H176" s="26">
        <f t="shared" si="2"/>
        <v>1</v>
      </c>
      <c r="I176" t="s">
        <v>40</v>
      </c>
    </row>
    <row r="177" spans="1:9" x14ac:dyDescent="0.25">
      <c r="A177" t="s">
        <v>35</v>
      </c>
      <c r="B177" t="s">
        <v>36</v>
      </c>
      <c r="C177" t="s">
        <v>37</v>
      </c>
      <c r="D177" t="s">
        <v>38</v>
      </c>
      <c r="E177" t="s">
        <v>207</v>
      </c>
      <c r="F177" s="25">
        <v>44446</v>
      </c>
      <c r="G177" s="26">
        <v>-1</v>
      </c>
      <c r="H177" s="26">
        <f t="shared" si="2"/>
        <v>1</v>
      </c>
      <c r="I177" t="s">
        <v>40</v>
      </c>
    </row>
    <row r="178" spans="1:9" x14ac:dyDescent="0.25">
      <c r="A178" t="s">
        <v>35</v>
      </c>
      <c r="B178" t="s">
        <v>36</v>
      </c>
      <c r="C178" t="s">
        <v>37</v>
      </c>
      <c r="D178" t="s">
        <v>38</v>
      </c>
      <c r="E178" t="s">
        <v>208</v>
      </c>
      <c r="F178" s="25">
        <v>44447</v>
      </c>
      <c r="G178" s="26">
        <v>-1</v>
      </c>
      <c r="H178" s="26">
        <f t="shared" si="2"/>
        <v>1</v>
      </c>
      <c r="I178" t="s">
        <v>40</v>
      </c>
    </row>
    <row r="179" spans="1:9" x14ac:dyDescent="0.25">
      <c r="A179" t="s">
        <v>35</v>
      </c>
      <c r="B179" t="s">
        <v>36</v>
      </c>
      <c r="C179" t="s">
        <v>37</v>
      </c>
      <c r="D179" t="s">
        <v>38</v>
      </c>
      <c r="E179" t="s">
        <v>209</v>
      </c>
      <c r="F179" s="25">
        <v>44448</v>
      </c>
      <c r="G179" s="26">
        <v>-1</v>
      </c>
      <c r="H179" s="26">
        <f t="shared" si="2"/>
        <v>1</v>
      </c>
      <c r="I179" t="s">
        <v>40</v>
      </c>
    </row>
    <row r="180" spans="1:9" x14ac:dyDescent="0.25">
      <c r="A180" t="s">
        <v>35</v>
      </c>
      <c r="B180" t="s">
        <v>36</v>
      </c>
      <c r="C180" t="s">
        <v>37</v>
      </c>
      <c r="D180" t="s">
        <v>38</v>
      </c>
      <c r="E180" t="s">
        <v>210</v>
      </c>
      <c r="F180" s="25">
        <v>44454</v>
      </c>
      <c r="G180" s="26">
        <v>-1</v>
      </c>
      <c r="H180" s="26">
        <f t="shared" si="2"/>
        <v>1</v>
      </c>
      <c r="I180" t="s">
        <v>40</v>
      </c>
    </row>
    <row r="181" spans="1:9" x14ac:dyDescent="0.25">
      <c r="A181" t="s">
        <v>35</v>
      </c>
      <c r="B181" t="s">
        <v>36</v>
      </c>
      <c r="C181" t="s">
        <v>37</v>
      </c>
      <c r="D181" t="s">
        <v>38</v>
      </c>
      <c r="E181" t="s">
        <v>210</v>
      </c>
      <c r="F181" s="25">
        <v>44454</v>
      </c>
      <c r="G181" s="26">
        <v>-1</v>
      </c>
      <c r="H181" s="26">
        <f t="shared" si="2"/>
        <v>1</v>
      </c>
      <c r="I181" t="s">
        <v>40</v>
      </c>
    </row>
    <row r="182" spans="1:9" x14ac:dyDescent="0.25">
      <c r="A182" t="s">
        <v>35</v>
      </c>
      <c r="B182" t="s">
        <v>36</v>
      </c>
      <c r="C182" t="s">
        <v>37</v>
      </c>
      <c r="D182" t="s">
        <v>38</v>
      </c>
      <c r="E182" t="s">
        <v>210</v>
      </c>
      <c r="F182" s="25">
        <v>44454</v>
      </c>
      <c r="G182" s="26">
        <v>-1</v>
      </c>
      <c r="H182" s="26">
        <f t="shared" si="2"/>
        <v>1</v>
      </c>
      <c r="I182" t="s">
        <v>40</v>
      </c>
    </row>
    <row r="183" spans="1:9" x14ac:dyDescent="0.25">
      <c r="A183" t="s">
        <v>35</v>
      </c>
      <c r="B183" t="s">
        <v>36</v>
      </c>
      <c r="C183" t="s">
        <v>37</v>
      </c>
      <c r="D183" t="s">
        <v>38</v>
      </c>
      <c r="E183" t="s">
        <v>210</v>
      </c>
      <c r="F183" s="25">
        <v>44454</v>
      </c>
      <c r="G183" s="26">
        <v>-1</v>
      </c>
      <c r="H183" s="26">
        <f t="shared" si="2"/>
        <v>1</v>
      </c>
      <c r="I183" t="s">
        <v>40</v>
      </c>
    </row>
    <row r="184" spans="1:9" x14ac:dyDescent="0.25">
      <c r="A184" t="s">
        <v>35</v>
      </c>
      <c r="B184" t="s">
        <v>36</v>
      </c>
      <c r="C184" t="s">
        <v>37</v>
      </c>
      <c r="D184" t="s">
        <v>38</v>
      </c>
      <c r="E184" t="s">
        <v>210</v>
      </c>
      <c r="F184" s="25">
        <v>44454</v>
      </c>
      <c r="G184" s="26">
        <v>-1</v>
      </c>
      <c r="H184" s="26">
        <f t="shared" si="2"/>
        <v>1</v>
      </c>
      <c r="I184" t="s">
        <v>40</v>
      </c>
    </row>
    <row r="185" spans="1:9" x14ac:dyDescent="0.25">
      <c r="A185" t="s">
        <v>35</v>
      </c>
      <c r="B185" t="s">
        <v>36</v>
      </c>
      <c r="C185" t="s">
        <v>37</v>
      </c>
      <c r="D185" t="s">
        <v>38</v>
      </c>
      <c r="E185" t="s">
        <v>211</v>
      </c>
      <c r="F185" s="25">
        <v>44455</v>
      </c>
      <c r="G185" s="26">
        <v>-1</v>
      </c>
      <c r="H185" s="26">
        <f t="shared" si="2"/>
        <v>1</v>
      </c>
      <c r="I185" t="s">
        <v>40</v>
      </c>
    </row>
    <row r="186" spans="1:9" x14ac:dyDescent="0.25">
      <c r="A186" t="s">
        <v>35</v>
      </c>
      <c r="B186" t="s">
        <v>36</v>
      </c>
      <c r="C186" t="s">
        <v>37</v>
      </c>
      <c r="D186" t="s">
        <v>38</v>
      </c>
      <c r="E186" t="s">
        <v>212</v>
      </c>
      <c r="F186" s="25">
        <v>44460</v>
      </c>
      <c r="G186" s="26">
        <v>-1</v>
      </c>
      <c r="H186" s="26">
        <f t="shared" si="2"/>
        <v>1</v>
      </c>
      <c r="I186" t="s">
        <v>40</v>
      </c>
    </row>
    <row r="187" spans="1:9" x14ac:dyDescent="0.25">
      <c r="A187" t="s">
        <v>35</v>
      </c>
      <c r="B187" t="s">
        <v>36</v>
      </c>
      <c r="C187" t="s">
        <v>37</v>
      </c>
      <c r="D187" t="s">
        <v>38</v>
      </c>
      <c r="E187" t="s">
        <v>212</v>
      </c>
      <c r="F187" s="25">
        <v>44460</v>
      </c>
      <c r="G187" s="26">
        <v>-1</v>
      </c>
      <c r="H187" s="26">
        <f t="shared" si="2"/>
        <v>1</v>
      </c>
      <c r="I187" t="s">
        <v>40</v>
      </c>
    </row>
    <row r="188" spans="1:9" x14ac:dyDescent="0.25">
      <c r="A188" t="s">
        <v>35</v>
      </c>
      <c r="B188" t="s">
        <v>36</v>
      </c>
      <c r="C188" t="s">
        <v>37</v>
      </c>
      <c r="D188" t="s">
        <v>38</v>
      </c>
      <c r="E188" t="s">
        <v>212</v>
      </c>
      <c r="F188" s="25">
        <v>44460</v>
      </c>
      <c r="G188" s="26">
        <v>-1</v>
      </c>
      <c r="H188" s="26">
        <f t="shared" si="2"/>
        <v>1</v>
      </c>
      <c r="I188" t="s">
        <v>40</v>
      </c>
    </row>
    <row r="189" spans="1:9" x14ac:dyDescent="0.25">
      <c r="A189" t="s">
        <v>35</v>
      </c>
      <c r="B189" t="s">
        <v>36</v>
      </c>
      <c r="C189" t="s">
        <v>37</v>
      </c>
      <c r="D189" t="s">
        <v>38</v>
      </c>
      <c r="E189" t="s">
        <v>213</v>
      </c>
      <c r="F189" s="25">
        <v>44461</v>
      </c>
      <c r="G189" s="26">
        <v>-1</v>
      </c>
      <c r="H189" s="26">
        <f t="shared" si="2"/>
        <v>1</v>
      </c>
      <c r="I189" t="s">
        <v>40</v>
      </c>
    </row>
    <row r="190" spans="1:9" x14ac:dyDescent="0.25">
      <c r="A190" t="s">
        <v>35</v>
      </c>
      <c r="B190" t="s">
        <v>36</v>
      </c>
      <c r="C190" t="s">
        <v>37</v>
      </c>
      <c r="D190" t="s">
        <v>38</v>
      </c>
      <c r="E190" t="s">
        <v>214</v>
      </c>
      <c r="F190" s="25">
        <v>44461</v>
      </c>
      <c r="G190" s="26">
        <v>-1</v>
      </c>
      <c r="H190" s="26">
        <f t="shared" si="2"/>
        <v>1</v>
      </c>
      <c r="I190" t="s">
        <v>40</v>
      </c>
    </row>
    <row r="191" spans="1:9" x14ac:dyDescent="0.25">
      <c r="A191" t="s">
        <v>35</v>
      </c>
      <c r="B191" t="s">
        <v>36</v>
      </c>
      <c r="C191" t="s">
        <v>37</v>
      </c>
      <c r="D191" t="s">
        <v>38</v>
      </c>
      <c r="E191" t="s">
        <v>215</v>
      </c>
      <c r="F191" s="25">
        <v>44463</v>
      </c>
      <c r="G191" s="26">
        <v>-1</v>
      </c>
      <c r="H191" s="26">
        <f t="shared" si="2"/>
        <v>1</v>
      </c>
      <c r="I191" t="s">
        <v>40</v>
      </c>
    </row>
    <row r="192" spans="1:9" x14ac:dyDescent="0.25">
      <c r="A192" t="s">
        <v>35</v>
      </c>
      <c r="B192" t="s">
        <v>36</v>
      </c>
      <c r="C192" t="s">
        <v>37</v>
      </c>
      <c r="D192" t="s">
        <v>38</v>
      </c>
      <c r="E192" t="s">
        <v>215</v>
      </c>
      <c r="F192" s="25">
        <v>44463</v>
      </c>
      <c r="G192" s="26">
        <v>-1</v>
      </c>
      <c r="H192" s="26">
        <f t="shared" si="2"/>
        <v>1</v>
      </c>
      <c r="I192" t="s">
        <v>40</v>
      </c>
    </row>
    <row r="193" spans="1:9" x14ac:dyDescent="0.25">
      <c r="A193" t="s">
        <v>35</v>
      </c>
      <c r="B193" t="s">
        <v>36</v>
      </c>
      <c r="C193" t="s">
        <v>37</v>
      </c>
      <c r="D193" t="s">
        <v>38</v>
      </c>
      <c r="E193" t="s">
        <v>216</v>
      </c>
      <c r="F193" s="25">
        <v>44466</v>
      </c>
      <c r="G193" s="26">
        <v>-1</v>
      </c>
      <c r="H193" s="26">
        <f t="shared" si="2"/>
        <v>1</v>
      </c>
      <c r="I193" t="s">
        <v>40</v>
      </c>
    </row>
    <row r="194" spans="1:9" x14ac:dyDescent="0.25">
      <c r="A194" t="s">
        <v>35</v>
      </c>
      <c r="B194" t="s">
        <v>36</v>
      </c>
      <c r="C194" t="s">
        <v>37</v>
      </c>
      <c r="D194" t="s">
        <v>38</v>
      </c>
      <c r="E194" t="s">
        <v>217</v>
      </c>
      <c r="F194" s="25">
        <v>44466</v>
      </c>
      <c r="G194" s="26">
        <v>-1</v>
      </c>
      <c r="H194" s="26">
        <f t="shared" si="2"/>
        <v>1</v>
      </c>
      <c r="I194" t="s">
        <v>40</v>
      </c>
    </row>
    <row r="195" spans="1:9" x14ac:dyDescent="0.25">
      <c r="A195" t="s">
        <v>35</v>
      </c>
      <c r="B195" t="s">
        <v>36</v>
      </c>
      <c r="C195" t="s">
        <v>37</v>
      </c>
      <c r="D195" t="s">
        <v>38</v>
      </c>
      <c r="E195" t="s">
        <v>218</v>
      </c>
      <c r="F195" s="25">
        <v>44467</v>
      </c>
      <c r="G195" s="26">
        <v>-1</v>
      </c>
      <c r="H195" s="26">
        <f t="shared" ref="H195:H241" si="3">0-G195</f>
        <v>1</v>
      </c>
      <c r="I195" t="s">
        <v>40</v>
      </c>
    </row>
    <row r="196" spans="1:9" x14ac:dyDescent="0.25">
      <c r="A196" t="s">
        <v>35</v>
      </c>
      <c r="B196" t="s">
        <v>36</v>
      </c>
      <c r="C196" t="s">
        <v>37</v>
      </c>
      <c r="D196" t="s">
        <v>38</v>
      </c>
      <c r="E196" t="s">
        <v>219</v>
      </c>
      <c r="F196" s="25">
        <v>44469</v>
      </c>
      <c r="G196" s="26">
        <v>-1</v>
      </c>
      <c r="H196" s="26">
        <f t="shared" si="3"/>
        <v>1</v>
      </c>
      <c r="I196" t="s">
        <v>40</v>
      </c>
    </row>
    <row r="197" spans="1:9" x14ac:dyDescent="0.25">
      <c r="A197" t="s">
        <v>35</v>
      </c>
      <c r="B197" t="s">
        <v>36</v>
      </c>
      <c r="C197" t="s">
        <v>37</v>
      </c>
      <c r="D197" t="s">
        <v>38</v>
      </c>
      <c r="E197" t="s">
        <v>219</v>
      </c>
      <c r="F197" s="25">
        <v>44469</v>
      </c>
      <c r="G197" s="26">
        <v>-1</v>
      </c>
      <c r="H197" s="26">
        <f t="shared" si="3"/>
        <v>1</v>
      </c>
      <c r="I197" t="s">
        <v>40</v>
      </c>
    </row>
    <row r="198" spans="1:9" x14ac:dyDescent="0.25">
      <c r="A198" t="s">
        <v>35</v>
      </c>
      <c r="B198" t="s">
        <v>36</v>
      </c>
      <c r="C198" t="s">
        <v>37</v>
      </c>
      <c r="D198" t="s">
        <v>38</v>
      </c>
      <c r="E198" t="s">
        <v>220</v>
      </c>
      <c r="F198" s="25">
        <v>44470</v>
      </c>
      <c r="G198" s="26">
        <v>-1</v>
      </c>
      <c r="H198" s="26">
        <f t="shared" si="3"/>
        <v>1</v>
      </c>
      <c r="I198" t="s">
        <v>40</v>
      </c>
    </row>
    <row r="199" spans="1:9" x14ac:dyDescent="0.25">
      <c r="A199" t="s">
        <v>35</v>
      </c>
      <c r="B199" t="s">
        <v>36</v>
      </c>
      <c r="C199" t="s">
        <v>37</v>
      </c>
      <c r="D199" t="s">
        <v>38</v>
      </c>
      <c r="E199" t="s">
        <v>221</v>
      </c>
      <c r="F199" s="25">
        <v>44473</v>
      </c>
      <c r="G199" s="26">
        <v>-1</v>
      </c>
      <c r="H199" s="26">
        <f t="shared" si="3"/>
        <v>1</v>
      </c>
      <c r="I199" t="s">
        <v>40</v>
      </c>
    </row>
    <row r="200" spans="1:9" x14ac:dyDescent="0.25">
      <c r="A200" t="s">
        <v>35</v>
      </c>
      <c r="B200" t="s">
        <v>36</v>
      </c>
      <c r="C200" t="s">
        <v>37</v>
      </c>
      <c r="D200" t="s">
        <v>38</v>
      </c>
      <c r="E200" t="s">
        <v>222</v>
      </c>
      <c r="F200" s="25">
        <v>44474</v>
      </c>
      <c r="G200" s="26">
        <v>-1</v>
      </c>
      <c r="H200" s="26">
        <f t="shared" si="3"/>
        <v>1</v>
      </c>
      <c r="I200" t="s">
        <v>40</v>
      </c>
    </row>
    <row r="201" spans="1:9" x14ac:dyDescent="0.25">
      <c r="A201" t="s">
        <v>35</v>
      </c>
      <c r="B201" t="s">
        <v>36</v>
      </c>
      <c r="C201" t="s">
        <v>37</v>
      </c>
      <c r="D201" t="s">
        <v>38</v>
      </c>
      <c r="E201" t="s">
        <v>223</v>
      </c>
      <c r="F201" s="25">
        <v>44475</v>
      </c>
      <c r="G201" s="26">
        <v>-1</v>
      </c>
      <c r="H201" s="26">
        <f t="shared" si="3"/>
        <v>1</v>
      </c>
      <c r="I201" t="s">
        <v>40</v>
      </c>
    </row>
    <row r="202" spans="1:9" x14ac:dyDescent="0.25">
      <c r="A202" t="s">
        <v>35</v>
      </c>
      <c r="B202" t="s">
        <v>36</v>
      </c>
      <c r="C202" t="s">
        <v>37</v>
      </c>
      <c r="D202" t="s">
        <v>38</v>
      </c>
      <c r="E202" t="s">
        <v>224</v>
      </c>
      <c r="F202" s="25">
        <v>44475</v>
      </c>
      <c r="G202" s="26">
        <v>-1</v>
      </c>
      <c r="H202" s="26">
        <f t="shared" si="3"/>
        <v>1</v>
      </c>
      <c r="I202" t="s">
        <v>40</v>
      </c>
    </row>
    <row r="203" spans="1:9" x14ac:dyDescent="0.25">
      <c r="A203" t="s">
        <v>35</v>
      </c>
      <c r="B203" t="s">
        <v>36</v>
      </c>
      <c r="C203" t="s">
        <v>37</v>
      </c>
      <c r="D203" t="s">
        <v>38</v>
      </c>
      <c r="E203" t="s">
        <v>225</v>
      </c>
      <c r="F203" s="25">
        <v>44477</v>
      </c>
      <c r="G203" s="26">
        <v>-1</v>
      </c>
      <c r="H203" s="26">
        <f t="shared" si="3"/>
        <v>1</v>
      </c>
      <c r="I203" t="s">
        <v>40</v>
      </c>
    </row>
    <row r="204" spans="1:9" x14ac:dyDescent="0.25">
      <c r="A204" t="s">
        <v>35</v>
      </c>
      <c r="B204" t="s">
        <v>36</v>
      </c>
      <c r="C204" t="s">
        <v>37</v>
      </c>
      <c r="D204" t="s">
        <v>38</v>
      </c>
      <c r="E204" t="s">
        <v>226</v>
      </c>
      <c r="F204" s="25">
        <v>44477</v>
      </c>
      <c r="G204" s="26">
        <v>-1</v>
      </c>
      <c r="H204" s="26">
        <f t="shared" si="3"/>
        <v>1</v>
      </c>
      <c r="I204" t="s">
        <v>40</v>
      </c>
    </row>
    <row r="205" spans="1:9" x14ac:dyDescent="0.25">
      <c r="A205" t="s">
        <v>35</v>
      </c>
      <c r="B205" t="s">
        <v>36</v>
      </c>
      <c r="C205" t="s">
        <v>37</v>
      </c>
      <c r="D205" t="s">
        <v>38</v>
      </c>
      <c r="E205" t="s">
        <v>227</v>
      </c>
      <c r="F205" s="25">
        <v>44480</v>
      </c>
      <c r="G205" s="26">
        <v>-1</v>
      </c>
      <c r="H205" s="26">
        <f t="shared" si="3"/>
        <v>1</v>
      </c>
      <c r="I205" t="s">
        <v>40</v>
      </c>
    </row>
    <row r="206" spans="1:9" x14ac:dyDescent="0.25">
      <c r="A206" t="s">
        <v>35</v>
      </c>
      <c r="B206" t="s">
        <v>36</v>
      </c>
      <c r="C206" t="s">
        <v>37</v>
      </c>
      <c r="D206" t="s">
        <v>38</v>
      </c>
      <c r="E206" t="s">
        <v>228</v>
      </c>
      <c r="F206" s="25">
        <v>44481</v>
      </c>
      <c r="G206" s="26">
        <v>-1</v>
      </c>
      <c r="H206" s="26">
        <f t="shared" si="3"/>
        <v>1</v>
      </c>
      <c r="I206" t="s">
        <v>40</v>
      </c>
    </row>
    <row r="207" spans="1:9" x14ac:dyDescent="0.25">
      <c r="A207" t="s">
        <v>35</v>
      </c>
      <c r="B207" t="s">
        <v>36</v>
      </c>
      <c r="C207" t="s">
        <v>37</v>
      </c>
      <c r="D207" t="s">
        <v>38</v>
      </c>
      <c r="E207" t="s">
        <v>229</v>
      </c>
      <c r="F207" s="25">
        <v>44482</v>
      </c>
      <c r="G207" s="26">
        <v>-1</v>
      </c>
      <c r="H207" s="26">
        <f t="shared" si="3"/>
        <v>1</v>
      </c>
      <c r="I207" t="s">
        <v>40</v>
      </c>
    </row>
    <row r="208" spans="1:9" x14ac:dyDescent="0.25">
      <c r="A208" t="s">
        <v>35</v>
      </c>
      <c r="B208" t="s">
        <v>36</v>
      </c>
      <c r="C208" t="s">
        <v>37</v>
      </c>
      <c r="D208" t="s">
        <v>38</v>
      </c>
      <c r="E208" t="s">
        <v>230</v>
      </c>
      <c r="F208" s="25">
        <v>44482</v>
      </c>
      <c r="G208" s="26">
        <v>-1</v>
      </c>
      <c r="H208" s="26">
        <f t="shared" si="3"/>
        <v>1</v>
      </c>
      <c r="I208" t="s">
        <v>40</v>
      </c>
    </row>
    <row r="209" spans="1:9" x14ac:dyDescent="0.25">
      <c r="A209" t="s">
        <v>35</v>
      </c>
      <c r="B209" t="s">
        <v>36</v>
      </c>
      <c r="C209" t="s">
        <v>37</v>
      </c>
      <c r="D209" t="s">
        <v>38</v>
      </c>
      <c r="E209" t="s">
        <v>231</v>
      </c>
      <c r="F209" s="25">
        <v>44483</v>
      </c>
      <c r="G209" s="26">
        <v>-1</v>
      </c>
      <c r="H209" s="26">
        <f t="shared" si="3"/>
        <v>1</v>
      </c>
      <c r="I209" t="s">
        <v>40</v>
      </c>
    </row>
    <row r="210" spans="1:9" x14ac:dyDescent="0.25">
      <c r="A210" t="s">
        <v>35</v>
      </c>
      <c r="B210" t="s">
        <v>36</v>
      </c>
      <c r="C210" t="s">
        <v>37</v>
      </c>
      <c r="D210" t="s">
        <v>38</v>
      </c>
      <c r="E210" t="s">
        <v>232</v>
      </c>
      <c r="F210" s="25">
        <v>44484</v>
      </c>
      <c r="G210" s="26">
        <v>-1</v>
      </c>
      <c r="H210" s="26">
        <f t="shared" si="3"/>
        <v>1</v>
      </c>
      <c r="I210" t="s">
        <v>40</v>
      </c>
    </row>
    <row r="211" spans="1:9" x14ac:dyDescent="0.25">
      <c r="A211" t="s">
        <v>35</v>
      </c>
      <c r="B211" t="s">
        <v>36</v>
      </c>
      <c r="C211" t="s">
        <v>37</v>
      </c>
      <c r="D211" t="s">
        <v>38</v>
      </c>
      <c r="E211" t="s">
        <v>233</v>
      </c>
      <c r="F211" s="25">
        <v>44487</v>
      </c>
      <c r="G211" s="26">
        <v>-1</v>
      </c>
      <c r="H211" s="26">
        <f t="shared" si="3"/>
        <v>1</v>
      </c>
      <c r="I211" t="s">
        <v>40</v>
      </c>
    </row>
    <row r="212" spans="1:9" x14ac:dyDescent="0.25">
      <c r="A212" t="s">
        <v>35</v>
      </c>
      <c r="B212" t="s">
        <v>36</v>
      </c>
      <c r="C212" t="s">
        <v>37</v>
      </c>
      <c r="D212" t="s">
        <v>38</v>
      </c>
      <c r="E212" t="s">
        <v>234</v>
      </c>
      <c r="F212" s="25">
        <v>44488</v>
      </c>
      <c r="G212" s="26">
        <v>-1</v>
      </c>
      <c r="H212" s="26">
        <f t="shared" si="3"/>
        <v>1</v>
      </c>
      <c r="I212" t="s">
        <v>40</v>
      </c>
    </row>
    <row r="213" spans="1:9" x14ac:dyDescent="0.25">
      <c r="A213" t="s">
        <v>35</v>
      </c>
      <c r="B213" t="s">
        <v>36</v>
      </c>
      <c r="C213" t="s">
        <v>37</v>
      </c>
      <c r="D213" t="s">
        <v>38</v>
      </c>
      <c r="E213" t="s">
        <v>235</v>
      </c>
      <c r="F213" s="25">
        <v>44488</v>
      </c>
      <c r="G213" s="26">
        <v>-1</v>
      </c>
      <c r="H213" s="26">
        <f t="shared" si="3"/>
        <v>1</v>
      </c>
      <c r="I213" t="s">
        <v>40</v>
      </c>
    </row>
    <row r="214" spans="1:9" x14ac:dyDescent="0.25">
      <c r="A214" t="s">
        <v>35</v>
      </c>
      <c r="B214" t="s">
        <v>36</v>
      </c>
      <c r="C214" t="s">
        <v>37</v>
      </c>
      <c r="D214" t="s">
        <v>38</v>
      </c>
      <c r="E214" t="s">
        <v>236</v>
      </c>
      <c r="F214" s="25">
        <v>44489</v>
      </c>
      <c r="G214" s="26">
        <v>-1</v>
      </c>
      <c r="H214" s="26">
        <f t="shared" si="3"/>
        <v>1</v>
      </c>
      <c r="I214" t="s">
        <v>40</v>
      </c>
    </row>
    <row r="215" spans="1:9" x14ac:dyDescent="0.25">
      <c r="A215" t="s">
        <v>35</v>
      </c>
      <c r="B215" t="s">
        <v>36</v>
      </c>
      <c r="C215" t="s">
        <v>37</v>
      </c>
      <c r="D215" t="s">
        <v>38</v>
      </c>
      <c r="E215" t="s">
        <v>237</v>
      </c>
      <c r="F215" s="25">
        <v>44490</v>
      </c>
      <c r="G215" s="26">
        <v>-1</v>
      </c>
      <c r="H215" s="26">
        <f t="shared" si="3"/>
        <v>1</v>
      </c>
      <c r="I215" t="s">
        <v>40</v>
      </c>
    </row>
    <row r="216" spans="1:9" x14ac:dyDescent="0.25">
      <c r="A216" t="s">
        <v>35</v>
      </c>
      <c r="B216" t="s">
        <v>36</v>
      </c>
      <c r="C216" t="s">
        <v>37</v>
      </c>
      <c r="D216" t="s">
        <v>38</v>
      </c>
      <c r="E216" t="s">
        <v>238</v>
      </c>
      <c r="F216" s="25">
        <v>44491</v>
      </c>
      <c r="G216" s="26">
        <v>-1</v>
      </c>
      <c r="H216" s="26">
        <f t="shared" si="3"/>
        <v>1</v>
      </c>
      <c r="I216" t="s">
        <v>40</v>
      </c>
    </row>
    <row r="217" spans="1:9" x14ac:dyDescent="0.25">
      <c r="A217" t="s">
        <v>35</v>
      </c>
      <c r="B217" t="s">
        <v>36</v>
      </c>
      <c r="C217" t="s">
        <v>37</v>
      </c>
      <c r="D217" t="s">
        <v>38</v>
      </c>
      <c r="E217" t="s">
        <v>239</v>
      </c>
      <c r="F217" s="25">
        <v>44494</v>
      </c>
      <c r="G217" s="26">
        <v>-1</v>
      </c>
      <c r="H217" s="26">
        <f t="shared" si="3"/>
        <v>1</v>
      </c>
      <c r="I217" t="s">
        <v>40</v>
      </c>
    </row>
    <row r="218" spans="1:9" x14ac:dyDescent="0.25">
      <c r="A218" t="s">
        <v>35</v>
      </c>
      <c r="B218" t="s">
        <v>36</v>
      </c>
      <c r="C218" t="s">
        <v>37</v>
      </c>
      <c r="D218" t="s">
        <v>38</v>
      </c>
      <c r="E218" t="s">
        <v>240</v>
      </c>
      <c r="F218" s="25">
        <v>44495</v>
      </c>
      <c r="G218" s="26">
        <v>-1</v>
      </c>
      <c r="H218" s="26">
        <f t="shared" si="3"/>
        <v>1</v>
      </c>
      <c r="I218" t="s">
        <v>40</v>
      </c>
    </row>
    <row r="219" spans="1:9" x14ac:dyDescent="0.25">
      <c r="A219" t="s">
        <v>35</v>
      </c>
      <c r="B219" t="s">
        <v>36</v>
      </c>
      <c r="C219" t="s">
        <v>37</v>
      </c>
      <c r="D219" t="s">
        <v>38</v>
      </c>
      <c r="E219" t="s">
        <v>241</v>
      </c>
      <c r="F219" s="25">
        <v>44495</v>
      </c>
      <c r="G219" s="26">
        <v>-1</v>
      </c>
      <c r="H219" s="26">
        <f t="shared" si="3"/>
        <v>1</v>
      </c>
      <c r="I219" t="s">
        <v>40</v>
      </c>
    </row>
    <row r="220" spans="1:9" x14ac:dyDescent="0.25">
      <c r="A220" t="s">
        <v>35</v>
      </c>
      <c r="B220" t="s">
        <v>36</v>
      </c>
      <c r="C220" t="s">
        <v>37</v>
      </c>
      <c r="D220" t="s">
        <v>38</v>
      </c>
      <c r="E220" t="s">
        <v>242</v>
      </c>
      <c r="F220" s="25">
        <v>44497</v>
      </c>
      <c r="G220" s="26">
        <v>-1</v>
      </c>
      <c r="H220" s="26">
        <f t="shared" si="3"/>
        <v>1</v>
      </c>
      <c r="I220" t="s">
        <v>40</v>
      </c>
    </row>
    <row r="221" spans="1:9" x14ac:dyDescent="0.25">
      <c r="A221" t="s">
        <v>35</v>
      </c>
      <c r="B221" t="s">
        <v>36</v>
      </c>
      <c r="C221" t="s">
        <v>37</v>
      </c>
      <c r="D221" t="s">
        <v>38</v>
      </c>
      <c r="E221" t="s">
        <v>243</v>
      </c>
      <c r="F221" s="25">
        <v>44502</v>
      </c>
      <c r="G221" s="26">
        <v>-1</v>
      </c>
      <c r="H221" s="26">
        <f t="shared" si="3"/>
        <v>1</v>
      </c>
      <c r="I221" t="s">
        <v>40</v>
      </c>
    </row>
    <row r="222" spans="1:9" x14ac:dyDescent="0.25">
      <c r="A222" t="s">
        <v>35</v>
      </c>
      <c r="B222" t="s">
        <v>36</v>
      </c>
      <c r="C222" t="s">
        <v>37</v>
      </c>
      <c r="D222" t="s">
        <v>38</v>
      </c>
      <c r="E222" t="s">
        <v>244</v>
      </c>
      <c r="F222" s="25">
        <v>44504</v>
      </c>
      <c r="G222" s="26">
        <v>-1</v>
      </c>
      <c r="H222" s="26">
        <f t="shared" si="3"/>
        <v>1</v>
      </c>
      <c r="I222" t="s">
        <v>40</v>
      </c>
    </row>
    <row r="223" spans="1:9" x14ac:dyDescent="0.25">
      <c r="A223" t="s">
        <v>35</v>
      </c>
      <c r="B223" t="s">
        <v>36</v>
      </c>
      <c r="C223" t="s">
        <v>37</v>
      </c>
      <c r="D223" t="s">
        <v>38</v>
      </c>
      <c r="E223" t="s">
        <v>245</v>
      </c>
      <c r="F223" s="25">
        <v>44504</v>
      </c>
      <c r="G223" s="26">
        <v>-1</v>
      </c>
      <c r="H223" s="26">
        <f t="shared" si="3"/>
        <v>1</v>
      </c>
      <c r="I223" t="s">
        <v>40</v>
      </c>
    </row>
    <row r="224" spans="1:9" x14ac:dyDescent="0.25">
      <c r="A224" t="s">
        <v>35</v>
      </c>
      <c r="B224" t="s">
        <v>36</v>
      </c>
      <c r="C224" t="s">
        <v>37</v>
      </c>
      <c r="D224" t="s">
        <v>38</v>
      </c>
      <c r="E224" t="s">
        <v>246</v>
      </c>
      <c r="F224" s="25">
        <v>44509</v>
      </c>
      <c r="G224" s="26">
        <v>-1</v>
      </c>
      <c r="H224" s="26">
        <f t="shared" si="3"/>
        <v>1</v>
      </c>
      <c r="I224" t="s">
        <v>40</v>
      </c>
    </row>
    <row r="225" spans="1:9" x14ac:dyDescent="0.25">
      <c r="A225" t="s">
        <v>35</v>
      </c>
      <c r="B225" t="s">
        <v>36</v>
      </c>
      <c r="C225" t="s">
        <v>37</v>
      </c>
      <c r="D225" t="s">
        <v>38</v>
      </c>
      <c r="E225" t="s">
        <v>247</v>
      </c>
      <c r="F225" s="25">
        <v>44509</v>
      </c>
      <c r="G225" s="26">
        <v>-1</v>
      </c>
      <c r="H225" s="26">
        <f t="shared" si="3"/>
        <v>1</v>
      </c>
      <c r="I225" t="s">
        <v>40</v>
      </c>
    </row>
    <row r="226" spans="1:9" x14ac:dyDescent="0.25">
      <c r="A226" t="s">
        <v>35</v>
      </c>
      <c r="B226" t="s">
        <v>36</v>
      </c>
      <c r="C226" t="s">
        <v>37</v>
      </c>
      <c r="D226" t="s">
        <v>38</v>
      </c>
      <c r="E226" t="s">
        <v>248</v>
      </c>
      <c r="F226" s="25">
        <v>44510</v>
      </c>
      <c r="G226" s="26">
        <v>-1</v>
      </c>
      <c r="H226" s="26">
        <f t="shared" si="3"/>
        <v>1</v>
      </c>
      <c r="I226" t="s">
        <v>40</v>
      </c>
    </row>
    <row r="227" spans="1:9" x14ac:dyDescent="0.25">
      <c r="A227" t="s">
        <v>35</v>
      </c>
      <c r="B227" t="s">
        <v>36</v>
      </c>
      <c r="C227" t="s">
        <v>37</v>
      </c>
      <c r="D227" t="s">
        <v>38</v>
      </c>
      <c r="E227" t="s">
        <v>249</v>
      </c>
      <c r="F227" s="25">
        <v>44511</v>
      </c>
      <c r="G227" s="26">
        <v>-1</v>
      </c>
      <c r="H227" s="26">
        <f t="shared" si="3"/>
        <v>1</v>
      </c>
      <c r="I227" t="s">
        <v>40</v>
      </c>
    </row>
    <row r="228" spans="1:9" x14ac:dyDescent="0.25">
      <c r="A228" t="s">
        <v>35</v>
      </c>
      <c r="B228" t="s">
        <v>36</v>
      </c>
      <c r="C228" t="s">
        <v>37</v>
      </c>
      <c r="D228" t="s">
        <v>38</v>
      </c>
      <c r="E228" t="s">
        <v>250</v>
      </c>
      <c r="F228" s="25">
        <v>44512</v>
      </c>
      <c r="G228" s="26">
        <v>-1</v>
      </c>
      <c r="H228" s="26">
        <f t="shared" si="3"/>
        <v>1</v>
      </c>
      <c r="I228" t="s">
        <v>40</v>
      </c>
    </row>
    <row r="229" spans="1:9" x14ac:dyDescent="0.25">
      <c r="A229" t="s">
        <v>35</v>
      </c>
      <c r="B229" t="s">
        <v>36</v>
      </c>
      <c r="C229" t="s">
        <v>37</v>
      </c>
      <c r="D229" t="s">
        <v>38</v>
      </c>
      <c r="E229" t="s">
        <v>251</v>
      </c>
      <c r="F229" s="25">
        <v>44515</v>
      </c>
      <c r="G229" s="26">
        <v>-1</v>
      </c>
      <c r="H229" s="26">
        <f t="shared" si="3"/>
        <v>1</v>
      </c>
      <c r="I229" t="s">
        <v>40</v>
      </c>
    </row>
    <row r="230" spans="1:9" x14ac:dyDescent="0.25">
      <c r="A230" t="s">
        <v>35</v>
      </c>
      <c r="B230" t="s">
        <v>36</v>
      </c>
      <c r="C230" t="s">
        <v>37</v>
      </c>
      <c r="D230" t="s">
        <v>38</v>
      </c>
      <c r="E230" t="s">
        <v>252</v>
      </c>
      <c r="F230" s="25">
        <v>44516</v>
      </c>
      <c r="G230" s="26">
        <v>-1</v>
      </c>
      <c r="H230" s="26">
        <f t="shared" si="3"/>
        <v>1</v>
      </c>
      <c r="I230" t="s">
        <v>40</v>
      </c>
    </row>
    <row r="231" spans="1:9" x14ac:dyDescent="0.25">
      <c r="A231" t="s">
        <v>35</v>
      </c>
      <c r="B231" t="s">
        <v>36</v>
      </c>
      <c r="C231" t="s">
        <v>37</v>
      </c>
      <c r="D231" t="s">
        <v>38</v>
      </c>
      <c r="E231" t="s">
        <v>253</v>
      </c>
      <c r="F231" s="25">
        <v>44517</v>
      </c>
      <c r="G231" s="26">
        <v>-1</v>
      </c>
      <c r="H231" s="26">
        <f t="shared" si="3"/>
        <v>1</v>
      </c>
      <c r="I231" t="s">
        <v>40</v>
      </c>
    </row>
    <row r="232" spans="1:9" x14ac:dyDescent="0.25">
      <c r="A232" t="s">
        <v>35</v>
      </c>
      <c r="B232" t="s">
        <v>36</v>
      </c>
      <c r="C232" t="s">
        <v>37</v>
      </c>
      <c r="D232" t="s">
        <v>38</v>
      </c>
      <c r="E232" t="s">
        <v>254</v>
      </c>
      <c r="F232" s="25">
        <v>44518</v>
      </c>
      <c r="G232" s="26">
        <v>-1</v>
      </c>
      <c r="H232" s="26">
        <f t="shared" si="3"/>
        <v>1</v>
      </c>
      <c r="I232" t="s">
        <v>40</v>
      </c>
    </row>
    <row r="233" spans="1:9" x14ac:dyDescent="0.25">
      <c r="A233" t="s">
        <v>35</v>
      </c>
      <c r="B233" t="s">
        <v>36</v>
      </c>
      <c r="C233" t="s">
        <v>37</v>
      </c>
      <c r="D233" t="s">
        <v>38</v>
      </c>
      <c r="E233" t="s">
        <v>255</v>
      </c>
      <c r="F233" s="25">
        <v>44518</v>
      </c>
      <c r="G233" s="26">
        <v>-1</v>
      </c>
      <c r="H233" s="26">
        <f t="shared" si="3"/>
        <v>1</v>
      </c>
      <c r="I233" t="s">
        <v>40</v>
      </c>
    </row>
    <row r="234" spans="1:9" x14ac:dyDescent="0.25">
      <c r="A234" t="s">
        <v>35</v>
      </c>
      <c r="B234" t="s">
        <v>36</v>
      </c>
      <c r="C234" t="s">
        <v>37</v>
      </c>
      <c r="D234" t="s">
        <v>38</v>
      </c>
      <c r="E234" t="s">
        <v>256</v>
      </c>
      <c r="F234" s="25">
        <v>44522</v>
      </c>
      <c r="G234" s="26">
        <v>-1</v>
      </c>
      <c r="H234" s="26">
        <f t="shared" si="3"/>
        <v>1</v>
      </c>
      <c r="I234" t="s">
        <v>40</v>
      </c>
    </row>
    <row r="235" spans="1:9" x14ac:dyDescent="0.25">
      <c r="A235" t="s">
        <v>35</v>
      </c>
      <c r="B235" t="s">
        <v>36</v>
      </c>
      <c r="C235" t="s">
        <v>37</v>
      </c>
      <c r="D235" t="s">
        <v>38</v>
      </c>
      <c r="E235" t="s">
        <v>257</v>
      </c>
      <c r="F235" s="25">
        <v>44523</v>
      </c>
      <c r="G235" s="26">
        <v>-1</v>
      </c>
      <c r="H235" s="26">
        <f t="shared" si="3"/>
        <v>1</v>
      </c>
      <c r="I235" t="s">
        <v>40</v>
      </c>
    </row>
    <row r="236" spans="1:9" x14ac:dyDescent="0.25">
      <c r="A236" t="s">
        <v>35</v>
      </c>
      <c r="B236" t="s">
        <v>36</v>
      </c>
      <c r="C236" t="s">
        <v>37</v>
      </c>
      <c r="D236" t="s">
        <v>38</v>
      </c>
      <c r="E236" t="s">
        <v>258</v>
      </c>
      <c r="F236" s="25">
        <v>44524</v>
      </c>
      <c r="G236" s="26">
        <v>-1</v>
      </c>
      <c r="H236" s="26">
        <f t="shared" si="3"/>
        <v>1</v>
      </c>
      <c r="I236" t="s">
        <v>40</v>
      </c>
    </row>
    <row r="237" spans="1:9" x14ac:dyDescent="0.25">
      <c r="A237" t="s">
        <v>35</v>
      </c>
      <c r="B237" t="s">
        <v>36</v>
      </c>
      <c r="C237" t="s">
        <v>37</v>
      </c>
      <c r="D237" t="s">
        <v>38</v>
      </c>
      <c r="E237" t="s">
        <v>259</v>
      </c>
      <c r="F237" s="25">
        <v>44524</v>
      </c>
      <c r="G237" s="26">
        <v>-1</v>
      </c>
      <c r="H237" s="26">
        <f t="shared" si="3"/>
        <v>1</v>
      </c>
      <c r="I237" t="s">
        <v>40</v>
      </c>
    </row>
    <row r="238" spans="1:9" x14ac:dyDescent="0.25">
      <c r="A238" t="s">
        <v>35</v>
      </c>
      <c r="B238" t="s">
        <v>36</v>
      </c>
      <c r="C238" t="s">
        <v>37</v>
      </c>
      <c r="D238" t="s">
        <v>38</v>
      </c>
      <c r="E238" t="s">
        <v>260</v>
      </c>
      <c r="F238" s="25">
        <v>44525</v>
      </c>
      <c r="G238" s="26">
        <v>-1</v>
      </c>
      <c r="H238" s="26">
        <f t="shared" si="3"/>
        <v>1</v>
      </c>
      <c r="I238" t="s">
        <v>40</v>
      </c>
    </row>
    <row r="239" spans="1:9" x14ac:dyDescent="0.25">
      <c r="A239" t="s">
        <v>35</v>
      </c>
      <c r="B239" t="s">
        <v>36</v>
      </c>
      <c r="C239" t="s">
        <v>37</v>
      </c>
      <c r="D239" t="s">
        <v>38</v>
      </c>
      <c r="E239" t="s">
        <v>261</v>
      </c>
      <c r="F239" s="25">
        <v>44525</v>
      </c>
      <c r="G239" s="26">
        <v>-1</v>
      </c>
      <c r="H239" s="26">
        <f t="shared" si="3"/>
        <v>1</v>
      </c>
      <c r="I239" t="s">
        <v>40</v>
      </c>
    </row>
    <row r="240" spans="1:9" x14ac:dyDescent="0.25">
      <c r="A240" t="s">
        <v>35</v>
      </c>
      <c r="B240" t="s">
        <v>36</v>
      </c>
      <c r="C240" t="s">
        <v>37</v>
      </c>
      <c r="D240" t="s">
        <v>38</v>
      </c>
      <c r="E240" t="s">
        <v>262</v>
      </c>
      <c r="F240" s="25">
        <v>44526</v>
      </c>
      <c r="G240" s="26">
        <v>-1</v>
      </c>
      <c r="H240" s="26">
        <f t="shared" si="3"/>
        <v>1</v>
      </c>
      <c r="I240" t="s">
        <v>40</v>
      </c>
    </row>
    <row r="241" spans="1:9" x14ac:dyDescent="0.25">
      <c r="A241" t="s">
        <v>35</v>
      </c>
      <c r="B241" t="s">
        <v>36</v>
      </c>
      <c r="C241" t="s">
        <v>37</v>
      </c>
      <c r="D241" t="s">
        <v>38</v>
      </c>
      <c r="E241" t="s">
        <v>263</v>
      </c>
      <c r="F241" s="25">
        <v>44526</v>
      </c>
      <c r="G241" s="26">
        <v>-1</v>
      </c>
      <c r="H241" s="26">
        <f t="shared" si="3"/>
        <v>1</v>
      </c>
      <c r="I241" t="s">
        <v>40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8D564D-6C93-4CB6-BCFC-A5E9F3378D9B}">
  <dimension ref="A3:B185"/>
  <sheetViews>
    <sheetView workbookViewId="0">
      <selection activeCell="B31" sqref="B31"/>
    </sheetView>
  </sheetViews>
  <sheetFormatPr defaultRowHeight="13.2" x14ac:dyDescent="0.25"/>
  <cols>
    <col min="1" max="1" width="17.88671875" bestFit="1" customWidth="1"/>
    <col min="2" max="2" width="23.6640625" bestFit="1" customWidth="1"/>
  </cols>
  <sheetData>
    <row r="3" spans="1:2" x14ac:dyDescent="0.25">
      <c r="A3" s="28" t="s">
        <v>264</v>
      </c>
      <c r="B3" t="s">
        <v>446</v>
      </c>
    </row>
    <row r="4" spans="1:2" x14ac:dyDescent="0.25">
      <c r="A4" s="27" t="s">
        <v>444</v>
      </c>
      <c r="B4" s="29">
        <v>10</v>
      </c>
    </row>
    <row r="5" spans="1:2" x14ac:dyDescent="0.25">
      <c r="A5" s="30" t="s">
        <v>416</v>
      </c>
      <c r="B5" s="29">
        <v>2</v>
      </c>
    </row>
    <row r="6" spans="1:2" x14ac:dyDescent="0.25">
      <c r="A6" s="31" t="s">
        <v>430</v>
      </c>
      <c r="B6" s="29">
        <v>1</v>
      </c>
    </row>
    <row r="7" spans="1:2" x14ac:dyDescent="0.25">
      <c r="A7" s="31" t="s">
        <v>432</v>
      </c>
      <c r="B7" s="29">
        <v>1</v>
      </c>
    </row>
    <row r="8" spans="1:2" x14ac:dyDescent="0.25">
      <c r="A8" s="30" t="s">
        <v>433</v>
      </c>
      <c r="B8" s="29">
        <v>8</v>
      </c>
    </row>
    <row r="9" spans="1:2" x14ac:dyDescent="0.25">
      <c r="A9" s="31" t="s">
        <v>434</v>
      </c>
      <c r="B9" s="29">
        <v>1</v>
      </c>
    </row>
    <row r="10" spans="1:2" x14ac:dyDescent="0.25">
      <c r="A10" s="31" t="s">
        <v>435</v>
      </c>
      <c r="B10" s="29">
        <v>1</v>
      </c>
    </row>
    <row r="11" spans="1:2" x14ac:dyDescent="0.25">
      <c r="A11" s="31" t="s">
        <v>436</v>
      </c>
      <c r="B11" s="29">
        <v>1</v>
      </c>
    </row>
    <row r="12" spans="1:2" x14ac:dyDescent="0.25">
      <c r="A12" s="31" t="s">
        <v>437</v>
      </c>
      <c r="B12" s="29">
        <v>1</v>
      </c>
    </row>
    <row r="13" spans="1:2" x14ac:dyDescent="0.25">
      <c r="A13" s="31" t="s">
        <v>438</v>
      </c>
      <c r="B13" s="29">
        <v>1</v>
      </c>
    </row>
    <row r="14" spans="1:2" x14ac:dyDescent="0.25">
      <c r="A14" s="31" t="s">
        <v>439</v>
      </c>
      <c r="B14" s="29">
        <v>1</v>
      </c>
    </row>
    <row r="15" spans="1:2" x14ac:dyDescent="0.25">
      <c r="A15" s="31" t="s">
        <v>440</v>
      </c>
      <c r="B15" s="29">
        <v>1</v>
      </c>
    </row>
    <row r="16" spans="1:2" x14ac:dyDescent="0.25">
      <c r="A16" s="31" t="s">
        <v>441</v>
      </c>
      <c r="B16" s="29">
        <v>1</v>
      </c>
    </row>
    <row r="17" spans="1:2" x14ac:dyDescent="0.25">
      <c r="A17" s="27" t="s">
        <v>445</v>
      </c>
      <c r="B17" s="29">
        <v>230</v>
      </c>
    </row>
    <row r="18" spans="1:2" x14ac:dyDescent="0.25">
      <c r="A18" s="30" t="s">
        <v>265</v>
      </c>
      <c r="B18" s="29">
        <v>14</v>
      </c>
    </row>
    <row r="19" spans="1:2" x14ac:dyDescent="0.25">
      <c r="A19" s="31" t="s">
        <v>266</v>
      </c>
      <c r="B19" s="29">
        <v>1</v>
      </c>
    </row>
    <row r="20" spans="1:2" x14ac:dyDescent="0.25">
      <c r="A20" s="31" t="s">
        <v>267</v>
      </c>
      <c r="B20" s="29">
        <v>1</v>
      </c>
    </row>
    <row r="21" spans="1:2" x14ac:dyDescent="0.25">
      <c r="A21" s="31" t="s">
        <v>268</v>
      </c>
      <c r="B21" s="29">
        <v>1</v>
      </c>
    </row>
    <row r="22" spans="1:2" x14ac:dyDescent="0.25">
      <c r="A22" s="31" t="s">
        <v>269</v>
      </c>
      <c r="B22" s="29">
        <v>1</v>
      </c>
    </row>
    <row r="23" spans="1:2" x14ac:dyDescent="0.25">
      <c r="A23" s="31" t="s">
        <v>270</v>
      </c>
      <c r="B23" s="29">
        <v>1</v>
      </c>
    </row>
    <row r="24" spans="1:2" x14ac:dyDescent="0.25">
      <c r="A24" s="31" t="s">
        <v>271</v>
      </c>
      <c r="B24" s="29">
        <v>2</v>
      </c>
    </row>
    <row r="25" spans="1:2" x14ac:dyDescent="0.25">
      <c r="A25" s="31" t="s">
        <v>272</v>
      </c>
      <c r="B25" s="29">
        <v>1</v>
      </c>
    </row>
    <row r="26" spans="1:2" x14ac:dyDescent="0.25">
      <c r="A26" s="31" t="s">
        <v>273</v>
      </c>
      <c r="B26" s="29">
        <v>1</v>
      </c>
    </row>
    <row r="27" spans="1:2" x14ac:dyDescent="0.25">
      <c r="A27" s="31" t="s">
        <v>274</v>
      </c>
      <c r="B27" s="29">
        <v>1</v>
      </c>
    </row>
    <row r="28" spans="1:2" x14ac:dyDescent="0.25">
      <c r="A28" s="31" t="s">
        <v>275</v>
      </c>
      <c r="B28" s="29">
        <v>1</v>
      </c>
    </row>
    <row r="29" spans="1:2" x14ac:dyDescent="0.25">
      <c r="A29" s="31" t="s">
        <v>276</v>
      </c>
      <c r="B29" s="29">
        <v>1</v>
      </c>
    </row>
    <row r="30" spans="1:2" x14ac:dyDescent="0.25">
      <c r="A30" s="31" t="s">
        <v>277</v>
      </c>
      <c r="B30" s="29">
        <v>2</v>
      </c>
    </row>
    <row r="31" spans="1:2" x14ac:dyDescent="0.25">
      <c r="A31" s="30" t="s">
        <v>278</v>
      </c>
      <c r="B31" s="29">
        <v>22</v>
      </c>
    </row>
    <row r="32" spans="1:2" x14ac:dyDescent="0.25">
      <c r="A32" s="31" t="s">
        <v>279</v>
      </c>
      <c r="B32" s="29">
        <v>2</v>
      </c>
    </row>
    <row r="33" spans="1:2" x14ac:dyDescent="0.25">
      <c r="A33" s="31" t="s">
        <v>280</v>
      </c>
      <c r="B33" s="29">
        <v>1</v>
      </c>
    </row>
    <row r="34" spans="1:2" x14ac:dyDescent="0.25">
      <c r="A34" s="31" t="s">
        <v>281</v>
      </c>
      <c r="B34" s="29">
        <v>1</v>
      </c>
    </row>
    <row r="35" spans="1:2" x14ac:dyDescent="0.25">
      <c r="A35" s="31" t="s">
        <v>282</v>
      </c>
      <c r="B35" s="29">
        <v>1</v>
      </c>
    </row>
    <row r="36" spans="1:2" x14ac:dyDescent="0.25">
      <c r="A36" s="31" t="s">
        <v>283</v>
      </c>
      <c r="B36" s="29">
        <v>1</v>
      </c>
    </row>
    <row r="37" spans="1:2" x14ac:dyDescent="0.25">
      <c r="A37" s="31" t="s">
        <v>284</v>
      </c>
      <c r="B37" s="29">
        <v>3</v>
      </c>
    </row>
    <row r="38" spans="1:2" x14ac:dyDescent="0.25">
      <c r="A38" s="31" t="s">
        <v>285</v>
      </c>
      <c r="B38" s="29">
        <v>1</v>
      </c>
    </row>
    <row r="39" spans="1:2" x14ac:dyDescent="0.25">
      <c r="A39" s="31" t="s">
        <v>286</v>
      </c>
      <c r="B39" s="29">
        <v>1</v>
      </c>
    </row>
    <row r="40" spans="1:2" x14ac:dyDescent="0.25">
      <c r="A40" s="31" t="s">
        <v>287</v>
      </c>
      <c r="B40" s="29">
        <v>2</v>
      </c>
    </row>
    <row r="41" spans="1:2" x14ac:dyDescent="0.25">
      <c r="A41" s="31" t="s">
        <v>288</v>
      </c>
      <c r="B41" s="29">
        <v>1</v>
      </c>
    </row>
    <row r="42" spans="1:2" x14ac:dyDescent="0.25">
      <c r="A42" s="31" t="s">
        <v>289</v>
      </c>
      <c r="B42" s="29">
        <v>1</v>
      </c>
    </row>
    <row r="43" spans="1:2" x14ac:dyDescent="0.25">
      <c r="A43" s="31" t="s">
        <v>290</v>
      </c>
      <c r="B43" s="29">
        <v>1</v>
      </c>
    </row>
    <row r="44" spans="1:2" x14ac:dyDescent="0.25">
      <c r="A44" s="31" t="s">
        <v>291</v>
      </c>
      <c r="B44" s="29">
        <v>1</v>
      </c>
    </row>
    <row r="45" spans="1:2" x14ac:dyDescent="0.25">
      <c r="A45" s="31" t="s">
        <v>292</v>
      </c>
      <c r="B45" s="29">
        <v>1</v>
      </c>
    </row>
    <row r="46" spans="1:2" x14ac:dyDescent="0.25">
      <c r="A46" s="31" t="s">
        <v>293</v>
      </c>
      <c r="B46" s="29">
        <v>2</v>
      </c>
    </row>
    <row r="47" spans="1:2" x14ac:dyDescent="0.25">
      <c r="A47" s="31" t="s">
        <v>294</v>
      </c>
      <c r="B47" s="29">
        <v>1</v>
      </c>
    </row>
    <row r="48" spans="1:2" x14ac:dyDescent="0.25">
      <c r="A48" s="31" t="s">
        <v>295</v>
      </c>
      <c r="B48" s="29">
        <v>1</v>
      </c>
    </row>
    <row r="49" spans="1:2" x14ac:dyDescent="0.25">
      <c r="A49" s="30" t="s">
        <v>296</v>
      </c>
      <c r="B49" s="29">
        <v>19</v>
      </c>
    </row>
    <row r="50" spans="1:2" x14ac:dyDescent="0.25">
      <c r="A50" s="31" t="s">
        <v>297</v>
      </c>
      <c r="B50" s="29">
        <v>1</v>
      </c>
    </row>
    <row r="51" spans="1:2" x14ac:dyDescent="0.25">
      <c r="A51" s="31" t="s">
        <v>298</v>
      </c>
      <c r="B51" s="29">
        <v>1</v>
      </c>
    </row>
    <row r="52" spans="1:2" x14ac:dyDescent="0.25">
      <c r="A52" s="31" t="s">
        <v>299</v>
      </c>
      <c r="B52" s="29">
        <v>1</v>
      </c>
    </row>
    <row r="53" spans="1:2" x14ac:dyDescent="0.25">
      <c r="A53" s="31" t="s">
        <v>300</v>
      </c>
      <c r="B53" s="29">
        <v>1</v>
      </c>
    </row>
    <row r="54" spans="1:2" x14ac:dyDescent="0.25">
      <c r="A54" s="31" t="s">
        <v>301</v>
      </c>
      <c r="B54" s="29">
        <v>1</v>
      </c>
    </row>
    <row r="55" spans="1:2" x14ac:dyDescent="0.25">
      <c r="A55" s="31" t="s">
        <v>302</v>
      </c>
      <c r="B55" s="29">
        <v>1</v>
      </c>
    </row>
    <row r="56" spans="1:2" x14ac:dyDescent="0.25">
      <c r="A56" s="31" t="s">
        <v>303</v>
      </c>
      <c r="B56" s="29">
        <v>2</v>
      </c>
    </row>
    <row r="57" spans="1:2" x14ac:dyDescent="0.25">
      <c r="A57" s="31" t="s">
        <v>304</v>
      </c>
      <c r="B57" s="29">
        <v>1</v>
      </c>
    </row>
    <row r="58" spans="1:2" x14ac:dyDescent="0.25">
      <c r="A58" s="31" t="s">
        <v>305</v>
      </c>
      <c r="B58" s="29">
        <v>1</v>
      </c>
    </row>
    <row r="59" spans="1:2" x14ac:dyDescent="0.25">
      <c r="A59" s="31" t="s">
        <v>306</v>
      </c>
      <c r="B59" s="29">
        <v>1</v>
      </c>
    </row>
    <row r="60" spans="1:2" x14ac:dyDescent="0.25">
      <c r="A60" s="31" t="s">
        <v>307</v>
      </c>
      <c r="B60" s="29">
        <v>2</v>
      </c>
    </row>
    <row r="61" spans="1:2" x14ac:dyDescent="0.25">
      <c r="A61" s="31" t="s">
        <v>308</v>
      </c>
      <c r="B61" s="29">
        <v>1</v>
      </c>
    </row>
    <row r="62" spans="1:2" x14ac:dyDescent="0.25">
      <c r="A62" s="31" t="s">
        <v>309</v>
      </c>
      <c r="B62" s="29">
        <v>1</v>
      </c>
    </row>
    <row r="63" spans="1:2" x14ac:dyDescent="0.25">
      <c r="A63" s="31" t="s">
        <v>310</v>
      </c>
      <c r="B63" s="29">
        <v>1</v>
      </c>
    </row>
    <row r="64" spans="1:2" x14ac:dyDescent="0.25">
      <c r="A64" s="31" t="s">
        <v>311</v>
      </c>
      <c r="B64" s="29">
        <v>1</v>
      </c>
    </row>
    <row r="65" spans="1:2" x14ac:dyDescent="0.25">
      <c r="A65" s="31" t="s">
        <v>312</v>
      </c>
      <c r="B65" s="29">
        <v>1</v>
      </c>
    </row>
    <row r="66" spans="1:2" x14ac:dyDescent="0.25">
      <c r="A66" s="31" t="s">
        <v>313</v>
      </c>
      <c r="B66" s="29">
        <v>1</v>
      </c>
    </row>
    <row r="67" spans="1:2" x14ac:dyDescent="0.25">
      <c r="A67" s="30" t="s">
        <v>314</v>
      </c>
      <c r="B67" s="29">
        <v>25</v>
      </c>
    </row>
    <row r="68" spans="1:2" x14ac:dyDescent="0.25">
      <c r="A68" s="31" t="s">
        <v>315</v>
      </c>
      <c r="B68" s="29">
        <v>2</v>
      </c>
    </row>
    <row r="69" spans="1:2" x14ac:dyDescent="0.25">
      <c r="A69" s="31" t="s">
        <v>316</v>
      </c>
      <c r="B69" s="29">
        <v>1</v>
      </c>
    </row>
    <row r="70" spans="1:2" x14ac:dyDescent="0.25">
      <c r="A70" s="31" t="s">
        <v>317</v>
      </c>
      <c r="B70" s="29">
        <v>2</v>
      </c>
    </row>
    <row r="71" spans="1:2" x14ac:dyDescent="0.25">
      <c r="A71" s="31" t="s">
        <v>318</v>
      </c>
      <c r="B71" s="29">
        <v>2</v>
      </c>
    </row>
    <row r="72" spans="1:2" x14ac:dyDescent="0.25">
      <c r="A72" s="31" t="s">
        <v>319</v>
      </c>
      <c r="B72" s="29">
        <v>1</v>
      </c>
    </row>
    <row r="73" spans="1:2" x14ac:dyDescent="0.25">
      <c r="A73" s="31" t="s">
        <v>320</v>
      </c>
      <c r="B73" s="29">
        <v>2</v>
      </c>
    </row>
    <row r="74" spans="1:2" x14ac:dyDescent="0.25">
      <c r="A74" s="31" t="s">
        <v>321</v>
      </c>
      <c r="B74" s="29">
        <v>1</v>
      </c>
    </row>
    <row r="75" spans="1:2" x14ac:dyDescent="0.25">
      <c r="A75" s="31" t="s">
        <v>322</v>
      </c>
      <c r="B75" s="29">
        <v>1</v>
      </c>
    </row>
    <row r="76" spans="1:2" x14ac:dyDescent="0.25">
      <c r="A76" s="31" t="s">
        <v>323</v>
      </c>
      <c r="B76" s="29">
        <v>2</v>
      </c>
    </row>
    <row r="77" spans="1:2" x14ac:dyDescent="0.25">
      <c r="A77" s="31" t="s">
        <v>324</v>
      </c>
      <c r="B77" s="29">
        <v>2</v>
      </c>
    </row>
    <row r="78" spans="1:2" x14ac:dyDescent="0.25">
      <c r="A78" s="31" t="s">
        <v>325</v>
      </c>
      <c r="B78" s="29">
        <v>1</v>
      </c>
    </row>
    <row r="79" spans="1:2" x14ac:dyDescent="0.25">
      <c r="A79" s="31" t="s">
        <v>326</v>
      </c>
      <c r="B79" s="29">
        <v>1</v>
      </c>
    </row>
    <row r="80" spans="1:2" x14ac:dyDescent="0.25">
      <c r="A80" s="31" t="s">
        <v>327</v>
      </c>
      <c r="B80" s="29">
        <v>2</v>
      </c>
    </row>
    <row r="81" spans="1:2" x14ac:dyDescent="0.25">
      <c r="A81" s="31" t="s">
        <v>328</v>
      </c>
      <c r="B81" s="29">
        <v>1</v>
      </c>
    </row>
    <row r="82" spans="1:2" x14ac:dyDescent="0.25">
      <c r="A82" s="31" t="s">
        <v>329</v>
      </c>
      <c r="B82" s="29">
        <v>1</v>
      </c>
    </row>
    <row r="83" spans="1:2" x14ac:dyDescent="0.25">
      <c r="A83" s="31" t="s">
        <v>330</v>
      </c>
      <c r="B83" s="29">
        <v>2</v>
      </c>
    </row>
    <row r="84" spans="1:2" x14ac:dyDescent="0.25">
      <c r="A84" s="31" t="s">
        <v>331</v>
      </c>
      <c r="B84" s="29">
        <v>1</v>
      </c>
    </row>
    <row r="85" spans="1:2" x14ac:dyDescent="0.25">
      <c r="A85" s="30" t="s">
        <v>332</v>
      </c>
      <c r="B85" s="29">
        <v>26</v>
      </c>
    </row>
    <row r="86" spans="1:2" x14ac:dyDescent="0.25">
      <c r="A86" s="31" t="s">
        <v>333</v>
      </c>
      <c r="B86" s="29">
        <v>3</v>
      </c>
    </row>
    <row r="87" spans="1:2" x14ac:dyDescent="0.25">
      <c r="A87" s="31" t="s">
        <v>334</v>
      </c>
      <c r="B87" s="29">
        <v>2</v>
      </c>
    </row>
    <row r="88" spans="1:2" x14ac:dyDescent="0.25">
      <c r="A88" s="31" t="s">
        <v>335</v>
      </c>
      <c r="B88" s="29">
        <v>2</v>
      </c>
    </row>
    <row r="89" spans="1:2" x14ac:dyDescent="0.25">
      <c r="A89" s="31" t="s">
        <v>336</v>
      </c>
      <c r="B89" s="29">
        <v>2</v>
      </c>
    </row>
    <row r="90" spans="1:2" x14ac:dyDescent="0.25">
      <c r="A90" s="31" t="s">
        <v>337</v>
      </c>
      <c r="B90" s="29">
        <v>1</v>
      </c>
    </row>
    <row r="91" spans="1:2" x14ac:dyDescent="0.25">
      <c r="A91" s="31" t="s">
        <v>338</v>
      </c>
      <c r="B91" s="29">
        <v>4</v>
      </c>
    </row>
    <row r="92" spans="1:2" x14ac:dyDescent="0.25">
      <c r="A92" s="31" t="s">
        <v>339</v>
      </c>
      <c r="B92" s="29">
        <v>1</v>
      </c>
    </row>
    <row r="93" spans="1:2" x14ac:dyDescent="0.25">
      <c r="A93" s="31" t="s">
        <v>340</v>
      </c>
      <c r="B93" s="29">
        <v>1</v>
      </c>
    </row>
    <row r="94" spans="1:2" x14ac:dyDescent="0.25">
      <c r="A94" s="31" t="s">
        <v>341</v>
      </c>
      <c r="B94" s="29">
        <v>3</v>
      </c>
    </row>
    <row r="95" spans="1:2" x14ac:dyDescent="0.25">
      <c r="A95" s="31" t="s">
        <v>342</v>
      </c>
      <c r="B95" s="29">
        <v>1</v>
      </c>
    </row>
    <row r="96" spans="1:2" x14ac:dyDescent="0.25">
      <c r="A96" s="31" t="s">
        <v>343</v>
      </c>
      <c r="B96" s="29">
        <v>2</v>
      </c>
    </row>
    <row r="97" spans="1:2" x14ac:dyDescent="0.25">
      <c r="A97" s="31" t="s">
        <v>344</v>
      </c>
      <c r="B97" s="29">
        <v>1</v>
      </c>
    </row>
    <row r="98" spans="1:2" x14ac:dyDescent="0.25">
      <c r="A98" s="31" t="s">
        <v>345</v>
      </c>
      <c r="B98" s="29">
        <v>1</v>
      </c>
    </row>
    <row r="99" spans="1:2" x14ac:dyDescent="0.25">
      <c r="A99" s="31" t="s">
        <v>346</v>
      </c>
      <c r="B99" s="29">
        <v>2</v>
      </c>
    </row>
    <row r="100" spans="1:2" x14ac:dyDescent="0.25">
      <c r="A100" s="30" t="s">
        <v>347</v>
      </c>
      <c r="B100" s="29">
        <v>25</v>
      </c>
    </row>
    <row r="101" spans="1:2" x14ac:dyDescent="0.25">
      <c r="A101" s="31" t="s">
        <v>348</v>
      </c>
      <c r="B101" s="29">
        <v>1</v>
      </c>
    </row>
    <row r="102" spans="1:2" x14ac:dyDescent="0.25">
      <c r="A102" s="31" t="s">
        <v>349</v>
      </c>
      <c r="B102" s="29">
        <v>1</v>
      </c>
    </row>
    <row r="103" spans="1:2" x14ac:dyDescent="0.25">
      <c r="A103" s="31" t="s">
        <v>350</v>
      </c>
      <c r="B103" s="29">
        <v>1</v>
      </c>
    </row>
    <row r="104" spans="1:2" x14ac:dyDescent="0.25">
      <c r="A104" s="31" t="s">
        <v>351</v>
      </c>
      <c r="B104" s="29">
        <v>1</v>
      </c>
    </row>
    <row r="105" spans="1:2" x14ac:dyDescent="0.25">
      <c r="A105" s="31" t="s">
        <v>352</v>
      </c>
      <c r="B105" s="29">
        <v>4</v>
      </c>
    </row>
    <row r="106" spans="1:2" x14ac:dyDescent="0.25">
      <c r="A106" s="31" t="s">
        <v>353</v>
      </c>
      <c r="B106" s="29">
        <v>7</v>
      </c>
    </row>
    <row r="107" spans="1:2" x14ac:dyDescent="0.25">
      <c r="A107" s="31" t="s">
        <v>354</v>
      </c>
      <c r="B107" s="29">
        <v>1</v>
      </c>
    </row>
    <row r="108" spans="1:2" x14ac:dyDescent="0.25">
      <c r="A108" s="31" t="s">
        <v>355</v>
      </c>
      <c r="B108" s="29">
        <v>3</v>
      </c>
    </row>
    <row r="109" spans="1:2" x14ac:dyDescent="0.25">
      <c r="A109" s="31" t="s">
        <v>356</v>
      </c>
      <c r="B109" s="29">
        <v>3</v>
      </c>
    </row>
    <row r="110" spans="1:2" x14ac:dyDescent="0.25">
      <c r="A110" s="31" t="s">
        <v>357</v>
      </c>
      <c r="B110" s="29">
        <v>3</v>
      </c>
    </row>
    <row r="111" spans="1:2" x14ac:dyDescent="0.25">
      <c r="A111" s="30" t="s">
        <v>358</v>
      </c>
      <c r="B111" s="29">
        <v>21</v>
      </c>
    </row>
    <row r="112" spans="1:2" x14ac:dyDescent="0.25">
      <c r="A112" s="31" t="s">
        <v>359</v>
      </c>
      <c r="B112" s="29">
        <v>1</v>
      </c>
    </row>
    <row r="113" spans="1:2" x14ac:dyDescent="0.25">
      <c r="A113" s="31" t="s">
        <v>360</v>
      </c>
      <c r="B113" s="29">
        <v>1</v>
      </c>
    </row>
    <row r="114" spans="1:2" x14ac:dyDescent="0.25">
      <c r="A114" s="31" t="s">
        <v>361</v>
      </c>
      <c r="B114" s="29">
        <v>1</v>
      </c>
    </row>
    <row r="115" spans="1:2" x14ac:dyDescent="0.25">
      <c r="A115" s="31" t="s">
        <v>362</v>
      </c>
      <c r="B115" s="29">
        <v>2</v>
      </c>
    </row>
    <row r="116" spans="1:2" x14ac:dyDescent="0.25">
      <c r="A116" s="31" t="s">
        <v>363</v>
      </c>
      <c r="B116" s="29">
        <v>1</v>
      </c>
    </row>
    <row r="117" spans="1:2" x14ac:dyDescent="0.25">
      <c r="A117" s="31" t="s">
        <v>364</v>
      </c>
      <c r="B117" s="29">
        <v>2</v>
      </c>
    </row>
    <row r="118" spans="1:2" x14ac:dyDescent="0.25">
      <c r="A118" s="31" t="s">
        <v>365</v>
      </c>
      <c r="B118" s="29">
        <v>1</v>
      </c>
    </row>
    <row r="119" spans="1:2" x14ac:dyDescent="0.25">
      <c r="A119" s="31" t="s">
        <v>366</v>
      </c>
      <c r="B119" s="29">
        <v>1</v>
      </c>
    </row>
    <row r="120" spans="1:2" x14ac:dyDescent="0.25">
      <c r="A120" s="31" t="s">
        <v>367</v>
      </c>
      <c r="B120" s="29">
        <v>1</v>
      </c>
    </row>
    <row r="121" spans="1:2" x14ac:dyDescent="0.25">
      <c r="A121" s="31" t="s">
        <v>368</v>
      </c>
      <c r="B121" s="29">
        <v>2</v>
      </c>
    </row>
    <row r="122" spans="1:2" x14ac:dyDescent="0.25">
      <c r="A122" s="31" t="s">
        <v>369</v>
      </c>
      <c r="B122" s="29">
        <v>1</v>
      </c>
    </row>
    <row r="123" spans="1:2" x14ac:dyDescent="0.25">
      <c r="A123" s="31" t="s">
        <v>370</v>
      </c>
      <c r="B123" s="29">
        <v>2</v>
      </c>
    </row>
    <row r="124" spans="1:2" x14ac:dyDescent="0.25">
      <c r="A124" s="31" t="s">
        <v>371</v>
      </c>
      <c r="B124" s="29">
        <v>1</v>
      </c>
    </row>
    <row r="125" spans="1:2" x14ac:dyDescent="0.25">
      <c r="A125" s="31" t="s">
        <v>372</v>
      </c>
      <c r="B125" s="29">
        <v>1</v>
      </c>
    </row>
    <row r="126" spans="1:2" x14ac:dyDescent="0.25">
      <c r="A126" s="31" t="s">
        <v>373</v>
      </c>
      <c r="B126" s="29">
        <v>1</v>
      </c>
    </row>
    <row r="127" spans="1:2" x14ac:dyDescent="0.25">
      <c r="A127" s="31" t="s">
        <v>374</v>
      </c>
      <c r="B127" s="29">
        <v>1</v>
      </c>
    </row>
    <row r="128" spans="1:2" x14ac:dyDescent="0.25">
      <c r="A128" s="31" t="s">
        <v>375</v>
      </c>
      <c r="B128" s="29">
        <v>1</v>
      </c>
    </row>
    <row r="129" spans="1:2" x14ac:dyDescent="0.25">
      <c r="A129" s="30" t="s">
        <v>376</v>
      </c>
      <c r="B129" s="29">
        <v>4</v>
      </c>
    </row>
    <row r="130" spans="1:2" x14ac:dyDescent="0.25">
      <c r="A130" s="31" t="s">
        <v>377</v>
      </c>
      <c r="B130" s="29">
        <v>1</v>
      </c>
    </row>
    <row r="131" spans="1:2" x14ac:dyDescent="0.25">
      <c r="A131" s="31" t="s">
        <v>378</v>
      </c>
      <c r="B131" s="29">
        <v>1</v>
      </c>
    </row>
    <row r="132" spans="1:2" x14ac:dyDescent="0.25">
      <c r="A132" s="31" t="s">
        <v>379</v>
      </c>
      <c r="B132" s="29">
        <v>1</v>
      </c>
    </row>
    <row r="133" spans="1:2" x14ac:dyDescent="0.25">
      <c r="A133" s="31" t="s">
        <v>380</v>
      </c>
      <c r="B133" s="29">
        <v>1</v>
      </c>
    </row>
    <row r="134" spans="1:2" x14ac:dyDescent="0.25">
      <c r="A134" s="30" t="s">
        <v>381</v>
      </c>
      <c r="B134" s="29">
        <v>30</v>
      </c>
    </row>
    <row r="135" spans="1:2" x14ac:dyDescent="0.25">
      <c r="A135" s="31" t="s">
        <v>382</v>
      </c>
      <c r="B135" s="29">
        <v>1</v>
      </c>
    </row>
    <row r="136" spans="1:2" x14ac:dyDescent="0.25">
      <c r="A136" s="31" t="s">
        <v>383</v>
      </c>
      <c r="B136" s="29">
        <v>1</v>
      </c>
    </row>
    <row r="137" spans="1:2" x14ac:dyDescent="0.25">
      <c r="A137" s="31" t="s">
        <v>384</v>
      </c>
      <c r="B137" s="29">
        <v>1</v>
      </c>
    </row>
    <row r="138" spans="1:2" x14ac:dyDescent="0.25">
      <c r="A138" s="31" t="s">
        <v>385</v>
      </c>
      <c r="B138" s="29">
        <v>4</v>
      </c>
    </row>
    <row r="139" spans="1:2" x14ac:dyDescent="0.25">
      <c r="A139" s="31" t="s">
        <v>386</v>
      </c>
      <c r="B139" s="29">
        <v>3</v>
      </c>
    </row>
    <row r="140" spans="1:2" x14ac:dyDescent="0.25">
      <c r="A140" s="31" t="s">
        <v>387</v>
      </c>
      <c r="B140" s="29">
        <v>1</v>
      </c>
    </row>
    <row r="141" spans="1:2" x14ac:dyDescent="0.25">
      <c r="A141" s="31" t="s">
        <v>388</v>
      </c>
      <c r="B141" s="29">
        <v>1</v>
      </c>
    </row>
    <row r="142" spans="1:2" x14ac:dyDescent="0.25">
      <c r="A142" s="31" t="s">
        <v>389</v>
      </c>
      <c r="B142" s="29">
        <v>5</v>
      </c>
    </row>
    <row r="143" spans="1:2" x14ac:dyDescent="0.25">
      <c r="A143" s="31" t="s">
        <v>390</v>
      </c>
      <c r="B143" s="29">
        <v>1</v>
      </c>
    </row>
    <row r="144" spans="1:2" x14ac:dyDescent="0.25">
      <c r="A144" s="31" t="s">
        <v>391</v>
      </c>
      <c r="B144" s="29">
        <v>3</v>
      </c>
    </row>
    <row r="145" spans="1:2" x14ac:dyDescent="0.25">
      <c r="A145" s="31" t="s">
        <v>392</v>
      </c>
      <c r="B145" s="29">
        <v>2</v>
      </c>
    </row>
    <row r="146" spans="1:2" x14ac:dyDescent="0.25">
      <c r="A146" s="31" t="s">
        <v>393</v>
      </c>
      <c r="B146" s="29">
        <v>2</v>
      </c>
    </row>
    <row r="147" spans="1:2" x14ac:dyDescent="0.25">
      <c r="A147" s="31" t="s">
        <v>394</v>
      </c>
      <c r="B147" s="29">
        <v>2</v>
      </c>
    </row>
    <row r="148" spans="1:2" x14ac:dyDescent="0.25">
      <c r="A148" s="31" t="s">
        <v>395</v>
      </c>
      <c r="B148" s="29">
        <v>1</v>
      </c>
    </row>
    <row r="149" spans="1:2" x14ac:dyDescent="0.25">
      <c r="A149" s="31" t="s">
        <v>396</v>
      </c>
      <c r="B149" s="29">
        <v>2</v>
      </c>
    </row>
    <row r="150" spans="1:2" x14ac:dyDescent="0.25">
      <c r="A150" s="30" t="s">
        <v>397</v>
      </c>
      <c r="B150" s="29">
        <v>23</v>
      </c>
    </row>
    <row r="151" spans="1:2" x14ac:dyDescent="0.25">
      <c r="A151" s="31" t="s">
        <v>398</v>
      </c>
      <c r="B151" s="29">
        <v>1</v>
      </c>
    </row>
    <row r="152" spans="1:2" x14ac:dyDescent="0.25">
      <c r="A152" s="31" t="s">
        <v>399</v>
      </c>
      <c r="B152" s="29">
        <v>1</v>
      </c>
    </row>
    <row r="153" spans="1:2" x14ac:dyDescent="0.25">
      <c r="A153" s="31" t="s">
        <v>400</v>
      </c>
      <c r="B153" s="29">
        <v>1</v>
      </c>
    </row>
    <row r="154" spans="1:2" x14ac:dyDescent="0.25">
      <c r="A154" s="31" t="s">
        <v>401</v>
      </c>
      <c r="B154" s="29">
        <v>2</v>
      </c>
    </row>
    <row r="155" spans="1:2" x14ac:dyDescent="0.25">
      <c r="A155" s="31" t="s">
        <v>402</v>
      </c>
      <c r="B155" s="29">
        <v>2</v>
      </c>
    </row>
    <row r="156" spans="1:2" x14ac:dyDescent="0.25">
      <c r="A156" s="31" t="s">
        <v>403</v>
      </c>
      <c r="B156" s="29">
        <v>1</v>
      </c>
    </row>
    <row r="157" spans="1:2" x14ac:dyDescent="0.25">
      <c r="A157" s="31" t="s">
        <v>404</v>
      </c>
      <c r="B157" s="29">
        <v>1</v>
      </c>
    </row>
    <row r="158" spans="1:2" x14ac:dyDescent="0.25">
      <c r="A158" s="31" t="s">
        <v>405</v>
      </c>
      <c r="B158" s="29">
        <v>2</v>
      </c>
    </row>
    <row r="159" spans="1:2" x14ac:dyDescent="0.25">
      <c r="A159" s="31" t="s">
        <v>406</v>
      </c>
      <c r="B159" s="29">
        <v>1</v>
      </c>
    </row>
    <row r="160" spans="1:2" x14ac:dyDescent="0.25">
      <c r="A160" s="31" t="s">
        <v>407</v>
      </c>
      <c r="B160" s="29">
        <v>1</v>
      </c>
    </row>
    <row r="161" spans="1:2" x14ac:dyDescent="0.25">
      <c r="A161" s="31" t="s">
        <v>408</v>
      </c>
      <c r="B161" s="29">
        <v>1</v>
      </c>
    </row>
    <row r="162" spans="1:2" x14ac:dyDescent="0.25">
      <c r="A162" s="31" t="s">
        <v>409</v>
      </c>
      <c r="B162" s="29">
        <v>2</v>
      </c>
    </row>
    <row r="163" spans="1:2" x14ac:dyDescent="0.25">
      <c r="A163" s="31" t="s">
        <v>410</v>
      </c>
      <c r="B163" s="29">
        <v>1</v>
      </c>
    </row>
    <row r="164" spans="1:2" x14ac:dyDescent="0.25">
      <c r="A164" s="31" t="s">
        <v>411</v>
      </c>
      <c r="B164" s="29">
        <v>1</v>
      </c>
    </row>
    <row r="165" spans="1:2" x14ac:dyDescent="0.25">
      <c r="A165" s="31" t="s">
        <v>412</v>
      </c>
      <c r="B165" s="29">
        <v>1</v>
      </c>
    </row>
    <row r="166" spans="1:2" x14ac:dyDescent="0.25">
      <c r="A166" s="31" t="s">
        <v>413</v>
      </c>
      <c r="B166" s="29">
        <v>1</v>
      </c>
    </row>
    <row r="167" spans="1:2" x14ac:dyDescent="0.25">
      <c r="A167" s="31" t="s">
        <v>414</v>
      </c>
      <c r="B167" s="29">
        <v>2</v>
      </c>
    </row>
    <row r="168" spans="1:2" x14ac:dyDescent="0.25">
      <c r="A168" s="31" t="s">
        <v>415</v>
      </c>
      <c r="B168" s="29">
        <v>1</v>
      </c>
    </row>
    <row r="169" spans="1:2" x14ac:dyDescent="0.25">
      <c r="A169" s="30" t="s">
        <v>416</v>
      </c>
      <c r="B169" s="29">
        <v>21</v>
      </c>
    </row>
    <row r="170" spans="1:2" x14ac:dyDescent="0.25">
      <c r="A170" s="31" t="s">
        <v>417</v>
      </c>
      <c r="B170" s="29">
        <v>1</v>
      </c>
    </row>
    <row r="171" spans="1:2" x14ac:dyDescent="0.25">
      <c r="A171" s="31" t="s">
        <v>418</v>
      </c>
      <c r="B171" s="29">
        <v>2</v>
      </c>
    </row>
    <row r="172" spans="1:2" x14ac:dyDescent="0.25">
      <c r="A172" s="31" t="s">
        <v>419</v>
      </c>
      <c r="B172" s="29">
        <v>2</v>
      </c>
    </row>
    <row r="173" spans="1:2" x14ac:dyDescent="0.25">
      <c r="A173" s="31" t="s">
        <v>420</v>
      </c>
      <c r="B173" s="29">
        <v>1</v>
      </c>
    </row>
    <row r="174" spans="1:2" x14ac:dyDescent="0.25">
      <c r="A174" s="31" t="s">
        <v>421</v>
      </c>
      <c r="B174" s="29">
        <v>1</v>
      </c>
    </row>
    <row r="175" spans="1:2" x14ac:dyDescent="0.25">
      <c r="A175" s="31" t="s">
        <v>422</v>
      </c>
      <c r="B175" s="29">
        <v>1</v>
      </c>
    </row>
    <row r="176" spans="1:2" x14ac:dyDescent="0.25">
      <c r="A176" s="31" t="s">
        <v>423</v>
      </c>
      <c r="B176" s="29">
        <v>1</v>
      </c>
    </row>
    <row r="177" spans="1:2" x14ac:dyDescent="0.25">
      <c r="A177" s="31" t="s">
        <v>424</v>
      </c>
      <c r="B177" s="29">
        <v>1</v>
      </c>
    </row>
    <row r="178" spans="1:2" x14ac:dyDescent="0.25">
      <c r="A178" s="31" t="s">
        <v>425</v>
      </c>
      <c r="B178" s="29">
        <v>1</v>
      </c>
    </row>
    <row r="179" spans="1:2" x14ac:dyDescent="0.25">
      <c r="A179" s="31" t="s">
        <v>426</v>
      </c>
      <c r="B179" s="29">
        <v>2</v>
      </c>
    </row>
    <row r="180" spans="1:2" x14ac:dyDescent="0.25">
      <c r="A180" s="31" t="s">
        <v>427</v>
      </c>
      <c r="B180" s="29">
        <v>1</v>
      </c>
    </row>
    <row r="181" spans="1:2" x14ac:dyDescent="0.25">
      <c r="A181" s="31" t="s">
        <v>428</v>
      </c>
      <c r="B181" s="29">
        <v>1</v>
      </c>
    </row>
    <row r="182" spans="1:2" x14ac:dyDescent="0.25">
      <c r="A182" s="31" t="s">
        <v>429</v>
      </c>
      <c r="B182" s="29">
        <v>2</v>
      </c>
    </row>
    <row r="183" spans="1:2" x14ac:dyDescent="0.25">
      <c r="A183" s="31" t="s">
        <v>430</v>
      </c>
      <c r="B183" s="29">
        <v>2</v>
      </c>
    </row>
    <row r="184" spans="1:2" x14ac:dyDescent="0.25">
      <c r="A184" s="31" t="s">
        <v>431</v>
      </c>
      <c r="B184" s="29">
        <v>2</v>
      </c>
    </row>
    <row r="185" spans="1:2" x14ac:dyDescent="0.25">
      <c r="A185" s="27" t="s">
        <v>442</v>
      </c>
      <c r="B185" s="29">
        <v>240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A22A97-8F14-4422-BBAF-B9AB91894223}">
  <dimension ref="B1:V29"/>
  <sheetViews>
    <sheetView topLeftCell="A4" zoomScale="145" zoomScaleNormal="145" workbookViewId="0">
      <selection activeCell="N29" sqref="N29"/>
    </sheetView>
  </sheetViews>
  <sheetFormatPr defaultRowHeight="13.2" x14ac:dyDescent="0.25"/>
  <cols>
    <col min="1" max="1" width="2.77734375" customWidth="1"/>
    <col min="2" max="2" width="9.33203125" bestFit="1" customWidth="1"/>
    <col min="3" max="3" width="3.6640625" customWidth="1"/>
    <col min="4" max="4" width="9.33203125" bestFit="1" customWidth="1"/>
    <col min="5" max="5" width="4.21875" customWidth="1"/>
    <col min="6" max="6" width="9.33203125" bestFit="1" customWidth="1"/>
    <col min="7" max="7" width="3.6640625" customWidth="1"/>
    <col min="8" max="8" width="9.33203125" bestFit="1" customWidth="1"/>
    <col min="9" max="9" width="3.88671875" customWidth="1"/>
    <col min="10" max="10" width="9.33203125" bestFit="1" customWidth="1"/>
    <col min="11" max="11" width="3.88671875" customWidth="1"/>
    <col min="12" max="12" width="9.33203125" bestFit="1" customWidth="1"/>
    <col min="13" max="13" width="3.88671875" customWidth="1"/>
    <col min="14" max="14" width="9.33203125" bestFit="1" customWidth="1"/>
    <col min="15" max="15" width="4" customWidth="1"/>
    <col min="16" max="16" width="9.33203125" bestFit="1" customWidth="1"/>
    <col min="17" max="17" width="4.33203125" customWidth="1"/>
    <col min="18" max="19" width="9.33203125" bestFit="1" customWidth="1"/>
    <col min="20" max="20" width="9.109375" customWidth="1"/>
    <col min="21" max="21" width="4.44140625" customWidth="1"/>
    <col min="22" max="22" width="9.33203125" bestFit="1" customWidth="1"/>
  </cols>
  <sheetData>
    <row r="1" spans="2:22" ht="27.6" x14ac:dyDescent="0.25">
      <c r="J1" s="65" t="s">
        <v>515</v>
      </c>
      <c r="K1" s="65"/>
      <c r="L1" s="65"/>
      <c r="M1" s="65"/>
      <c r="N1" s="65"/>
    </row>
    <row r="3" spans="2:22" x14ac:dyDescent="0.25">
      <c r="L3" s="58">
        <v>84043846</v>
      </c>
    </row>
    <row r="5" spans="2:22" ht="11.4" customHeight="1" x14ac:dyDescent="0.25"/>
    <row r="6" spans="2:22" x14ac:dyDescent="0.25">
      <c r="B6" s="32">
        <v>84025612</v>
      </c>
      <c r="D6" s="32">
        <v>84025606</v>
      </c>
      <c r="F6" s="32">
        <v>84025607</v>
      </c>
      <c r="H6" s="32">
        <v>84025608</v>
      </c>
      <c r="J6" s="32">
        <v>84025609</v>
      </c>
      <c r="L6" s="32">
        <v>84025610</v>
      </c>
      <c r="N6" s="32">
        <v>84025611</v>
      </c>
      <c r="P6" s="32">
        <v>84017437</v>
      </c>
      <c r="R6" s="32">
        <v>84025614</v>
      </c>
      <c r="T6" s="32">
        <v>84025615</v>
      </c>
      <c r="V6" s="32">
        <v>84034016</v>
      </c>
    </row>
    <row r="7" spans="2:22" s="5" customFormat="1" x14ac:dyDescent="0.25">
      <c r="B7" s="41"/>
      <c r="D7" s="41"/>
      <c r="F7" s="41"/>
      <c r="H7" s="41"/>
      <c r="J7" s="41"/>
      <c r="L7" s="41"/>
      <c r="N7" s="41"/>
      <c r="P7" s="41"/>
      <c r="R7" s="41"/>
      <c r="T7" s="41"/>
      <c r="V7" s="41"/>
    </row>
    <row r="9" spans="2:22" x14ac:dyDescent="0.25">
      <c r="B9" s="42">
        <v>84030639</v>
      </c>
      <c r="D9" s="42">
        <v>84030577</v>
      </c>
      <c r="F9" s="41"/>
      <c r="H9" s="42">
        <v>84018658</v>
      </c>
      <c r="J9" s="41"/>
      <c r="L9" s="42">
        <v>84030599</v>
      </c>
      <c r="N9" s="42">
        <v>84018647</v>
      </c>
      <c r="S9" s="42">
        <v>84030638</v>
      </c>
    </row>
    <row r="10" spans="2:22" x14ac:dyDescent="0.25">
      <c r="B10" s="41"/>
    </row>
    <row r="11" spans="2:22" x14ac:dyDescent="0.25">
      <c r="B11" s="20"/>
    </row>
    <row r="12" spans="2:22" x14ac:dyDescent="0.25">
      <c r="B12" s="41"/>
    </row>
    <row r="13" spans="2:22" ht="27.6" x14ac:dyDescent="0.25">
      <c r="B13" s="20"/>
      <c r="J13" s="65" t="s">
        <v>514</v>
      </c>
      <c r="K13" s="65"/>
      <c r="L13" s="65"/>
      <c r="M13" s="65"/>
      <c r="N13" s="65"/>
    </row>
    <row r="14" spans="2:22" x14ac:dyDescent="0.25">
      <c r="B14" s="41"/>
    </row>
    <row r="15" spans="2:22" x14ac:dyDescent="0.25"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7" t="s">
        <v>496</v>
      </c>
      <c r="M15" s="55"/>
      <c r="N15" s="55"/>
      <c r="O15" s="55"/>
      <c r="P15" s="55"/>
      <c r="Q15" s="55"/>
      <c r="R15" s="55"/>
      <c r="S15" s="55"/>
      <c r="T15" s="55"/>
      <c r="U15" s="55"/>
      <c r="V15" s="55"/>
    </row>
    <row r="16" spans="2:22" x14ac:dyDescent="0.25"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</row>
    <row r="17" spans="2:22" x14ac:dyDescent="0.25"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</row>
    <row r="18" spans="2:22" x14ac:dyDescent="0.25">
      <c r="B18" s="52" t="s">
        <v>497</v>
      </c>
      <c r="C18" s="55"/>
      <c r="D18" s="52" t="s">
        <v>498</v>
      </c>
      <c r="E18" s="55"/>
      <c r="F18" s="52" t="s">
        <v>499</v>
      </c>
      <c r="G18" s="55"/>
      <c r="H18" s="52" t="s">
        <v>500</v>
      </c>
      <c r="I18" s="55"/>
      <c r="J18" s="52" t="s">
        <v>501</v>
      </c>
      <c r="K18" s="55"/>
      <c r="L18" s="52" t="s">
        <v>502</v>
      </c>
      <c r="M18" s="55"/>
      <c r="N18" s="52" t="s">
        <v>503</v>
      </c>
      <c r="O18" s="55"/>
      <c r="P18" s="52" t="s">
        <v>504</v>
      </c>
      <c r="Q18" s="55"/>
      <c r="R18" s="52" t="s">
        <v>505</v>
      </c>
      <c r="S18" s="55"/>
      <c r="T18" s="52" t="s">
        <v>512</v>
      </c>
      <c r="U18" s="55"/>
      <c r="V18" s="52" t="s">
        <v>513</v>
      </c>
    </row>
    <row r="19" spans="2:22" x14ac:dyDescent="0.25">
      <c r="B19" s="54"/>
      <c r="C19" s="55"/>
      <c r="D19" s="54"/>
      <c r="E19" s="55"/>
      <c r="F19" s="54"/>
      <c r="G19" s="55"/>
      <c r="H19" s="54"/>
      <c r="I19" s="55"/>
      <c r="J19" s="54"/>
      <c r="K19" s="55"/>
      <c r="L19" s="54"/>
      <c r="M19" s="55"/>
      <c r="N19" s="54"/>
      <c r="O19" s="55"/>
      <c r="P19" s="54"/>
      <c r="Q19" s="55"/>
      <c r="R19" s="54"/>
      <c r="S19" s="55"/>
      <c r="T19" s="54"/>
      <c r="U19" s="55"/>
      <c r="V19" s="54"/>
    </row>
    <row r="20" spans="2:22" x14ac:dyDescent="0.25"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</row>
    <row r="21" spans="2:22" x14ac:dyDescent="0.25">
      <c r="B21" s="53" t="s">
        <v>506</v>
      </c>
      <c r="C21" s="55"/>
      <c r="D21" s="53" t="s">
        <v>507</v>
      </c>
      <c r="E21" s="55"/>
      <c r="F21" s="54"/>
      <c r="G21" s="55"/>
      <c r="H21" s="53" t="s">
        <v>508</v>
      </c>
      <c r="I21" s="55"/>
      <c r="J21" s="54"/>
      <c r="K21" s="55"/>
      <c r="L21" s="53" t="s">
        <v>509</v>
      </c>
      <c r="M21" s="56"/>
      <c r="N21" s="53" t="s">
        <v>510</v>
      </c>
      <c r="O21" s="55"/>
      <c r="P21" s="55"/>
      <c r="Q21" s="55"/>
      <c r="R21" s="55"/>
      <c r="S21" s="53" t="s">
        <v>511</v>
      </c>
      <c r="T21" s="55"/>
      <c r="U21" s="55"/>
      <c r="V21" s="55"/>
    </row>
    <row r="22" spans="2:22" x14ac:dyDescent="0.25">
      <c r="B22" s="54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</row>
    <row r="23" spans="2:22" x14ac:dyDescent="0.25">
      <c r="B23" s="20"/>
    </row>
    <row r="24" spans="2:22" x14ac:dyDescent="0.25">
      <c r="B24" s="41"/>
    </row>
    <row r="25" spans="2:22" x14ac:dyDescent="0.25">
      <c r="B25" s="41"/>
    </row>
    <row r="26" spans="2:22" x14ac:dyDescent="0.25">
      <c r="B26" s="41"/>
    </row>
    <row r="27" spans="2:22" x14ac:dyDescent="0.25">
      <c r="B27" s="41"/>
    </row>
    <row r="28" spans="2:22" x14ac:dyDescent="0.25">
      <c r="B28" s="41"/>
    </row>
    <row r="29" spans="2:22" x14ac:dyDescent="0.25">
      <c r="B29" s="41"/>
    </row>
  </sheetData>
  <mergeCells count="2">
    <mergeCell ref="J13:N13"/>
    <mergeCell ref="J1:N1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FE63B7-BC63-4C45-8142-BA6538EA3AA9}">
  <dimension ref="A1:C24"/>
  <sheetViews>
    <sheetView tabSelected="1" workbookViewId="0">
      <selection activeCell="B2" sqref="B2:B24"/>
    </sheetView>
  </sheetViews>
  <sheetFormatPr defaultRowHeight="13.2" x14ac:dyDescent="0.25"/>
  <cols>
    <col min="1" max="1" width="8.33203125" style="43" bestFit="1" customWidth="1"/>
    <col min="2" max="2" width="9" style="43" bestFit="1" customWidth="1"/>
    <col min="3" max="3" width="38.21875" style="43" customWidth="1"/>
    <col min="4" max="16384" width="8.88671875" style="43"/>
  </cols>
  <sheetData>
    <row r="1" spans="1:3" x14ac:dyDescent="0.25">
      <c r="A1" s="48" t="s">
        <v>467</v>
      </c>
      <c r="B1" s="48" t="s">
        <v>468</v>
      </c>
      <c r="C1" s="48" t="s">
        <v>469</v>
      </c>
    </row>
    <row r="2" spans="1:3" x14ac:dyDescent="0.25">
      <c r="A2" s="44" t="s">
        <v>470</v>
      </c>
      <c r="B2" s="43">
        <v>84043846</v>
      </c>
      <c r="C2" s="43" t="s">
        <v>471</v>
      </c>
    </row>
    <row r="3" spans="1:3" x14ac:dyDescent="0.25">
      <c r="A3" s="45" t="s">
        <v>472</v>
      </c>
      <c r="B3" s="46">
        <v>84025612</v>
      </c>
      <c r="C3" s="43" t="s">
        <v>20</v>
      </c>
    </row>
    <row r="4" spans="1:3" x14ac:dyDescent="0.25">
      <c r="A4" s="45" t="s">
        <v>472</v>
      </c>
      <c r="B4" s="46">
        <v>84025606</v>
      </c>
      <c r="C4" s="43" t="s">
        <v>18</v>
      </c>
    </row>
    <row r="5" spans="1:3" x14ac:dyDescent="0.25">
      <c r="A5" s="45" t="s">
        <v>472</v>
      </c>
      <c r="B5" s="46">
        <v>84025607</v>
      </c>
      <c r="C5" s="43" t="s">
        <v>17</v>
      </c>
    </row>
    <row r="6" spans="1:3" x14ac:dyDescent="0.25">
      <c r="A6" s="45" t="s">
        <v>472</v>
      </c>
      <c r="B6" s="46">
        <v>84025608</v>
      </c>
      <c r="C6" s="43" t="s">
        <v>19</v>
      </c>
    </row>
    <row r="7" spans="1:3" x14ac:dyDescent="0.25">
      <c r="A7" s="45" t="s">
        <v>472</v>
      </c>
      <c r="B7" s="46">
        <v>84025609</v>
      </c>
      <c r="C7" s="43" t="s">
        <v>21</v>
      </c>
    </row>
    <row r="8" spans="1:3" x14ac:dyDescent="0.25">
      <c r="A8" s="45" t="s">
        <v>472</v>
      </c>
      <c r="B8" s="46">
        <v>84025610</v>
      </c>
      <c r="C8" s="43" t="s">
        <v>16</v>
      </c>
    </row>
    <row r="9" spans="1:3" x14ac:dyDescent="0.25">
      <c r="A9" s="45" t="s">
        <v>472</v>
      </c>
      <c r="B9" s="46">
        <v>84025611</v>
      </c>
      <c r="C9" s="43" t="s">
        <v>25</v>
      </c>
    </row>
    <row r="10" spans="1:3" x14ac:dyDescent="0.25">
      <c r="A10" s="45" t="s">
        <v>472</v>
      </c>
      <c r="B10" s="46">
        <v>84017437</v>
      </c>
      <c r="C10" s="43" t="s">
        <v>24</v>
      </c>
    </row>
    <row r="11" spans="1:3" x14ac:dyDescent="0.25">
      <c r="A11" s="45" t="s">
        <v>472</v>
      </c>
      <c r="B11" s="46">
        <v>84025614</v>
      </c>
      <c r="C11" s="43" t="s">
        <v>26</v>
      </c>
    </row>
    <row r="12" spans="1:3" x14ac:dyDescent="0.25">
      <c r="A12" s="45" t="s">
        <v>472</v>
      </c>
      <c r="B12" s="46">
        <v>84025615</v>
      </c>
      <c r="C12" s="43" t="s">
        <v>23</v>
      </c>
    </row>
    <row r="13" spans="1:3" x14ac:dyDescent="0.25">
      <c r="A13" s="45" t="s">
        <v>472</v>
      </c>
      <c r="B13" s="46">
        <v>84034016</v>
      </c>
      <c r="C13" s="43" t="s">
        <v>22</v>
      </c>
    </row>
    <row r="14" spans="1:3" x14ac:dyDescent="0.25">
      <c r="A14" s="47" t="s">
        <v>473</v>
      </c>
      <c r="B14" s="46">
        <v>84030639</v>
      </c>
      <c r="C14" s="43" t="s">
        <v>489</v>
      </c>
    </row>
    <row r="15" spans="1:3" x14ac:dyDescent="0.25">
      <c r="A15" s="47" t="s">
        <v>473</v>
      </c>
      <c r="B15" s="46">
        <v>84030577</v>
      </c>
      <c r="C15" s="43" t="s">
        <v>490</v>
      </c>
    </row>
    <row r="16" spans="1:3" x14ac:dyDescent="0.25">
      <c r="A16" s="47" t="s">
        <v>473</v>
      </c>
      <c r="B16" s="46">
        <v>84018658</v>
      </c>
      <c r="C16" s="43" t="s">
        <v>488</v>
      </c>
    </row>
    <row r="17" spans="1:3" x14ac:dyDescent="0.25">
      <c r="A17" s="47" t="s">
        <v>473</v>
      </c>
      <c r="B17" s="46">
        <v>84018658</v>
      </c>
      <c r="C17" s="43" t="s">
        <v>488</v>
      </c>
    </row>
    <row r="18" spans="1:3" x14ac:dyDescent="0.25">
      <c r="A18" s="47" t="s">
        <v>473</v>
      </c>
      <c r="B18" s="46">
        <v>84018658</v>
      </c>
      <c r="C18" s="43" t="s">
        <v>488</v>
      </c>
    </row>
    <row r="19" spans="1:3" x14ac:dyDescent="0.25">
      <c r="A19" s="47" t="s">
        <v>473</v>
      </c>
      <c r="B19" s="46">
        <v>84030599</v>
      </c>
      <c r="C19" s="43" t="s">
        <v>491</v>
      </c>
    </row>
    <row r="20" spans="1:3" x14ac:dyDescent="0.25">
      <c r="A20" s="47" t="s">
        <v>473</v>
      </c>
      <c r="B20" s="46">
        <v>84018647</v>
      </c>
      <c r="C20" s="43" t="s">
        <v>492</v>
      </c>
    </row>
    <row r="21" spans="1:3" x14ac:dyDescent="0.25">
      <c r="A21" s="47" t="s">
        <v>473</v>
      </c>
      <c r="B21" s="46">
        <v>84030638</v>
      </c>
      <c r="C21" s="43" t="s">
        <v>493</v>
      </c>
    </row>
    <row r="22" spans="1:3" x14ac:dyDescent="0.25">
      <c r="A22" s="47" t="s">
        <v>473</v>
      </c>
      <c r="B22" s="46">
        <v>84030638</v>
      </c>
      <c r="C22" s="43" t="s">
        <v>493</v>
      </c>
    </row>
    <row r="23" spans="1:3" x14ac:dyDescent="0.25">
      <c r="A23" s="47" t="s">
        <v>473</v>
      </c>
      <c r="B23" s="46">
        <v>84030638</v>
      </c>
      <c r="C23" s="43" t="s">
        <v>493</v>
      </c>
    </row>
    <row r="24" spans="1:3" x14ac:dyDescent="0.25">
      <c r="A24" s="47" t="s">
        <v>473</v>
      </c>
      <c r="B24" s="46">
        <v>84030638</v>
      </c>
      <c r="C24" s="43" t="s">
        <v>493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8FE8AD-21FD-42AD-9D3D-70D1AE66717F}">
  <dimension ref="A1:C19"/>
  <sheetViews>
    <sheetView workbookViewId="0">
      <selection activeCell="B2" sqref="B2:B19"/>
    </sheetView>
  </sheetViews>
  <sheetFormatPr defaultRowHeight="13.2" x14ac:dyDescent="0.25"/>
  <cols>
    <col min="1" max="1" width="8.33203125" style="43" bestFit="1" customWidth="1"/>
    <col min="2" max="2" width="17.5546875" bestFit="1" customWidth="1"/>
    <col min="3" max="3" width="14.6640625" bestFit="1" customWidth="1"/>
  </cols>
  <sheetData>
    <row r="1" spans="1:3" x14ac:dyDescent="0.25">
      <c r="A1" s="48" t="s">
        <v>467</v>
      </c>
      <c r="B1" s="39" t="s">
        <v>494</v>
      </c>
      <c r="C1" s="40" t="s">
        <v>495</v>
      </c>
    </row>
    <row r="2" spans="1:3" x14ac:dyDescent="0.25">
      <c r="A2" s="44" t="s">
        <v>470</v>
      </c>
      <c r="B2" s="49">
        <v>84043846</v>
      </c>
      <c r="C2" s="51" t="s">
        <v>496</v>
      </c>
    </row>
    <row r="3" spans="1:3" x14ac:dyDescent="0.25">
      <c r="A3" s="45" t="s">
        <v>472</v>
      </c>
      <c r="B3" s="50">
        <v>84025612</v>
      </c>
      <c r="C3" s="51" t="s">
        <v>497</v>
      </c>
    </row>
    <row r="4" spans="1:3" x14ac:dyDescent="0.25">
      <c r="A4" s="45" t="s">
        <v>472</v>
      </c>
      <c r="B4" s="50">
        <v>84025606</v>
      </c>
      <c r="C4" s="51" t="s">
        <v>498</v>
      </c>
    </row>
    <row r="5" spans="1:3" x14ac:dyDescent="0.25">
      <c r="A5" s="45" t="s">
        <v>472</v>
      </c>
      <c r="B5" s="50">
        <v>84025607</v>
      </c>
      <c r="C5" s="51" t="s">
        <v>499</v>
      </c>
    </row>
    <row r="6" spans="1:3" x14ac:dyDescent="0.25">
      <c r="A6" s="45" t="s">
        <v>472</v>
      </c>
      <c r="B6" s="50">
        <v>84025608</v>
      </c>
      <c r="C6" s="51" t="s">
        <v>500</v>
      </c>
    </row>
    <row r="7" spans="1:3" x14ac:dyDescent="0.25">
      <c r="A7" s="45" t="s">
        <v>472</v>
      </c>
      <c r="B7" s="50">
        <v>84025609</v>
      </c>
      <c r="C7" s="51" t="s">
        <v>501</v>
      </c>
    </row>
    <row r="8" spans="1:3" x14ac:dyDescent="0.25">
      <c r="A8" s="45" t="s">
        <v>472</v>
      </c>
      <c r="B8" s="50">
        <v>84025610</v>
      </c>
      <c r="C8" s="51" t="s">
        <v>502</v>
      </c>
    </row>
    <row r="9" spans="1:3" x14ac:dyDescent="0.25">
      <c r="A9" s="45" t="s">
        <v>472</v>
      </c>
      <c r="B9" s="50">
        <v>84025611</v>
      </c>
      <c r="C9" s="51" t="s">
        <v>503</v>
      </c>
    </row>
    <row r="10" spans="1:3" x14ac:dyDescent="0.25">
      <c r="A10" s="45" t="s">
        <v>472</v>
      </c>
      <c r="B10" s="50">
        <v>84017437</v>
      </c>
      <c r="C10" s="51" t="s">
        <v>504</v>
      </c>
    </row>
    <row r="11" spans="1:3" x14ac:dyDescent="0.25">
      <c r="A11" s="45" t="s">
        <v>472</v>
      </c>
      <c r="B11" s="50">
        <v>84025614</v>
      </c>
      <c r="C11" s="51" t="s">
        <v>505</v>
      </c>
    </row>
    <row r="12" spans="1:3" x14ac:dyDescent="0.25">
      <c r="A12" s="45" t="s">
        <v>472</v>
      </c>
      <c r="B12" s="50">
        <v>84025615</v>
      </c>
      <c r="C12" s="51" t="s">
        <v>512</v>
      </c>
    </row>
    <row r="13" spans="1:3" x14ac:dyDescent="0.25">
      <c r="A13" s="45" t="s">
        <v>472</v>
      </c>
      <c r="B13" s="50">
        <v>84034016</v>
      </c>
      <c r="C13" s="51" t="s">
        <v>513</v>
      </c>
    </row>
    <row r="14" spans="1:3" x14ac:dyDescent="0.25">
      <c r="A14" s="47" t="s">
        <v>473</v>
      </c>
      <c r="B14" s="50">
        <v>84030639</v>
      </c>
      <c r="C14" s="51" t="s">
        <v>506</v>
      </c>
    </row>
    <row r="15" spans="1:3" x14ac:dyDescent="0.25">
      <c r="A15" s="47" t="s">
        <v>473</v>
      </c>
      <c r="B15" s="50">
        <v>84030577</v>
      </c>
      <c r="C15" s="51" t="s">
        <v>507</v>
      </c>
    </row>
    <row r="16" spans="1:3" x14ac:dyDescent="0.25">
      <c r="A16" s="47" t="s">
        <v>473</v>
      </c>
      <c r="B16" s="50">
        <v>84018658</v>
      </c>
      <c r="C16" s="51" t="s">
        <v>508</v>
      </c>
    </row>
    <row r="17" spans="1:3" x14ac:dyDescent="0.25">
      <c r="A17" s="47" t="s">
        <v>473</v>
      </c>
      <c r="B17" s="50">
        <v>84030599</v>
      </c>
      <c r="C17" s="51" t="s">
        <v>509</v>
      </c>
    </row>
    <row r="18" spans="1:3" x14ac:dyDescent="0.25">
      <c r="A18" s="47" t="s">
        <v>473</v>
      </c>
      <c r="B18" s="50">
        <v>84018647</v>
      </c>
      <c r="C18" s="51" t="s">
        <v>510</v>
      </c>
    </row>
    <row r="19" spans="1:3" x14ac:dyDescent="0.25">
      <c r="A19" s="47" t="s">
        <v>473</v>
      </c>
      <c r="B19" s="50">
        <v>84030638</v>
      </c>
      <c r="C19" s="51" t="s">
        <v>511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distinta</vt:lpstr>
      <vt:lpstr>Calcolo MP</vt:lpstr>
      <vt:lpstr>mb51</vt:lpstr>
      <vt:lpstr>consumo</vt:lpstr>
      <vt:lpstr>chart</vt:lpstr>
      <vt:lpstr>DATI</vt:lpstr>
      <vt:lpstr>codice az -&gt; codice TESI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Gazzera, Thomas</cp:lastModifiedBy>
  <cp:revision>1</cp:revision>
  <dcterms:modified xsi:type="dcterms:W3CDTF">2022-01-10T16:40:04Z</dcterms:modified>
  <cp:category/>
</cp:coreProperties>
</file>